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75014874-250D-404F-92E5-446F10729B65}" xr6:coauthVersionLast="47" xr6:coauthVersionMax="47" xr10:uidLastSave="{00000000-0000-0000-0000-000000000000}"/>
  <bookViews>
    <workbookView xWindow="-108" yWindow="-108" windowWidth="23256" windowHeight="12576" xr2:uid="{00000000-000D-0000-FFFF-FFFF00000000}"/>
  </bookViews>
  <sheets>
    <sheet name="Ohje" sheetId="1" r:id="rId1"/>
    <sheet name="Migration Import V2.0" sheetId="2" r:id="rId2"/>
    <sheet name="Migration Import V2.1" sheetId="3" r:id="rId3"/>
    <sheet name="Mapping_V2.1_V2.0" sheetId="6" r:id="rId4"/>
  </sheets>
  <definedNames>
    <definedName name="_xlnm._FilterDatabase" localSheetId="3">'Mapping_V2.1_V2.0'!$A$1:$L$357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3" l="1"/>
  <c r="F13" i="3"/>
  <c r="G13" i="3"/>
  <c r="H13" i="3"/>
  <c r="I13" i="3"/>
  <c r="E14" i="3"/>
  <c r="F14" i="3"/>
  <c r="G14" i="3"/>
  <c r="H14" i="3"/>
  <c r="I14" i="3"/>
  <c r="E15" i="3"/>
  <c r="F15" i="3"/>
  <c r="G15" i="3"/>
  <c r="H15" i="3"/>
  <c r="I15" i="3"/>
  <c r="E16" i="3"/>
  <c r="F16" i="3"/>
  <c r="G16" i="3"/>
  <c r="H16" i="3"/>
  <c r="I16" i="3"/>
  <c r="E17" i="3"/>
  <c r="F17" i="3"/>
  <c r="G17" i="3"/>
  <c r="H17" i="3"/>
  <c r="I17" i="3"/>
  <c r="E18" i="3"/>
  <c r="F18" i="3"/>
  <c r="G18" i="3"/>
  <c r="H18" i="3"/>
  <c r="I18" i="3"/>
  <c r="E19" i="3"/>
  <c r="F19" i="3"/>
  <c r="G19" i="3"/>
  <c r="H19" i="3"/>
  <c r="I19" i="3"/>
  <c r="E20" i="3"/>
  <c r="F20" i="3"/>
  <c r="G20" i="3"/>
  <c r="H20" i="3"/>
  <c r="I20" i="3"/>
  <c r="E21" i="3"/>
  <c r="F21" i="3"/>
  <c r="G21" i="3"/>
  <c r="H21" i="3"/>
  <c r="I21" i="3"/>
  <c r="E22" i="3"/>
  <c r="F22" i="3"/>
  <c r="G22" i="3"/>
  <c r="H22" i="3"/>
  <c r="I22" i="3"/>
  <c r="E23" i="3"/>
  <c r="F23" i="3"/>
  <c r="G23" i="3"/>
  <c r="H23" i="3"/>
  <c r="I23" i="3"/>
  <c r="E24" i="3"/>
  <c r="F24" i="3"/>
  <c r="G24" i="3"/>
  <c r="H24" i="3"/>
  <c r="I24" i="3"/>
  <c r="E25" i="3"/>
  <c r="F25" i="3"/>
  <c r="G25" i="3"/>
  <c r="H25" i="3"/>
  <c r="I25" i="3"/>
  <c r="E26" i="3"/>
  <c r="F26" i="3"/>
  <c r="G26" i="3"/>
  <c r="H26" i="3"/>
  <c r="I26" i="3"/>
  <c r="E27" i="3"/>
  <c r="F27" i="3"/>
  <c r="G27" i="3"/>
  <c r="H27" i="3"/>
  <c r="I27" i="3"/>
  <c r="E28" i="3"/>
  <c r="F28" i="3"/>
  <c r="G28" i="3"/>
  <c r="H28" i="3"/>
  <c r="I28" i="3"/>
  <c r="E29" i="3"/>
  <c r="F29" i="3"/>
  <c r="G29" i="3"/>
  <c r="H29" i="3"/>
  <c r="I29" i="3"/>
  <c r="E30" i="3"/>
  <c r="F30" i="3"/>
  <c r="G30" i="3"/>
  <c r="H30" i="3"/>
  <c r="I30" i="3"/>
  <c r="E31" i="3"/>
  <c r="F31" i="3"/>
  <c r="G31" i="3"/>
  <c r="H31" i="3"/>
  <c r="I31" i="3"/>
  <c r="E32" i="3"/>
  <c r="F32" i="3"/>
  <c r="G32" i="3"/>
  <c r="H32" i="3"/>
  <c r="I32" i="3"/>
  <c r="E33" i="3"/>
  <c r="F33" i="3"/>
  <c r="G33" i="3"/>
  <c r="H33" i="3"/>
  <c r="I33" i="3"/>
  <c r="E34" i="3"/>
  <c r="F34" i="3"/>
  <c r="G34" i="3"/>
  <c r="H34" i="3"/>
  <c r="I34" i="3"/>
  <c r="E35" i="3"/>
  <c r="F35" i="3"/>
  <c r="G35" i="3"/>
  <c r="H35" i="3"/>
  <c r="I35" i="3"/>
  <c r="E36" i="3"/>
  <c r="F36" i="3"/>
  <c r="G36" i="3"/>
  <c r="H36" i="3"/>
  <c r="I36" i="3"/>
  <c r="E37" i="3"/>
  <c r="F37" i="3"/>
  <c r="G37" i="3"/>
  <c r="H37" i="3"/>
  <c r="I37" i="3"/>
  <c r="E38" i="3"/>
  <c r="F38" i="3"/>
  <c r="G38" i="3"/>
  <c r="H38" i="3"/>
  <c r="I38" i="3"/>
  <c r="E39" i="3"/>
  <c r="F39" i="3"/>
  <c r="G39" i="3"/>
  <c r="H39" i="3"/>
  <c r="I39" i="3"/>
  <c r="E40" i="3"/>
  <c r="F40" i="3"/>
  <c r="G40" i="3"/>
  <c r="H40" i="3"/>
  <c r="I40" i="3"/>
  <c r="E41" i="3"/>
  <c r="F41" i="3"/>
  <c r="G41" i="3"/>
  <c r="H41" i="3"/>
  <c r="I41" i="3"/>
  <c r="E42" i="3"/>
  <c r="F42" i="3"/>
  <c r="G42" i="3"/>
  <c r="H42" i="3"/>
  <c r="I42" i="3"/>
  <c r="E43" i="3"/>
  <c r="F43" i="3"/>
  <c r="G43" i="3"/>
  <c r="H43" i="3"/>
  <c r="I43" i="3"/>
  <c r="E44" i="3"/>
  <c r="F44" i="3"/>
  <c r="G44" i="3"/>
  <c r="H44" i="3"/>
  <c r="I44" i="3"/>
  <c r="E45" i="3"/>
  <c r="F45" i="3"/>
  <c r="G45" i="3"/>
  <c r="H45" i="3"/>
  <c r="I45" i="3"/>
  <c r="E46" i="3"/>
  <c r="F46" i="3"/>
  <c r="G46" i="3"/>
  <c r="H46" i="3"/>
  <c r="I46" i="3"/>
  <c r="E47" i="3"/>
  <c r="F47" i="3"/>
  <c r="G47" i="3"/>
  <c r="H47" i="3"/>
  <c r="I47" i="3"/>
  <c r="E48" i="3"/>
  <c r="F48" i="3"/>
  <c r="G48" i="3"/>
  <c r="H48" i="3"/>
  <c r="I48" i="3"/>
  <c r="E49" i="3"/>
  <c r="F49" i="3"/>
  <c r="G49" i="3"/>
  <c r="H49" i="3"/>
  <c r="I49" i="3"/>
  <c r="E50" i="3"/>
  <c r="F50" i="3"/>
  <c r="G50" i="3"/>
  <c r="H50" i="3"/>
  <c r="I50" i="3"/>
  <c r="E51" i="3"/>
  <c r="F51" i="3"/>
  <c r="G51" i="3"/>
  <c r="H51" i="3"/>
  <c r="I51" i="3"/>
  <c r="E52" i="3"/>
  <c r="F52" i="3"/>
  <c r="G52" i="3"/>
  <c r="H52" i="3"/>
  <c r="I52" i="3"/>
  <c r="E53" i="3"/>
  <c r="F53" i="3"/>
  <c r="G53" i="3"/>
  <c r="H53" i="3"/>
  <c r="I53" i="3"/>
  <c r="E54" i="3"/>
  <c r="F54" i="3"/>
  <c r="G54" i="3"/>
  <c r="H54" i="3"/>
  <c r="I54" i="3"/>
  <c r="E55" i="3"/>
  <c r="F55" i="3"/>
  <c r="G55" i="3"/>
  <c r="H55" i="3"/>
  <c r="I55" i="3"/>
  <c r="E56" i="3"/>
  <c r="F56" i="3"/>
  <c r="G56" i="3"/>
  <c r="H56" i="3"/>
  <c r="I56" i="3"/>
  <c r="E57" i="3"/>
  <c r="F57" i="3"/>
  <c r="G57" i="3"/>
  <c r="H57" i="3"/>
  <c r="I57" i="3"/>
  <c r="E58" i="3"/>
  <c r="F58" i="3"/>
  <c r="G58" i="3"/>
  <c r="H58" i="3"/>
  <c r="I58" i="3"/>
  <c r="E59" i="3"/>
  <c r="F59" i="3"/>
  <c r="G59" i="3"/>
  <c r="H59" i="3"/>
  <c r="I59" i="3"/>
  <c r="E60" i="3"/>
  <c r="F60" i="3"/>
  <c r="G60" i="3"/>
  <c r="H60" i="3"/>
  <c r="I60" i="3"/>
  <c r="E61" i="3"/>
  <c r="F61" i="3"/>
  <c r="G61" i="3"/>
  <c r="H61" i="3"/>
  <c r="I61" i="3"/>
  <c r="E62" i="3"/>
  <c r="F62" i="3"/>
  <c r="G62" i="3"/>
  <c r="H62" i="3"/>
  <c r="I62" i="3"/>
  <c r="E63" i="3"/>
  <c r="F63" i="3"/>
  <c r="G63" i="3"/>
  <c r="H63" i="3"/>
  <c r="I63" i="3"/>
  <c r="E64" i="3"/>
  <c r="F64" i="3"/>
  <c r="G64" i="3"/>
  <c r="H64" i="3"/>
  <c r="I64" i="3"/>
  <c r="E65" i="3"/>
  <c r="F65" i="3"/>
  <c r="G65" i="3"/>
  <c r="H65" i="3"/>
  <c r="I65" i="3"/>
  <c r="E66" i="3"/>
  <c r="F66" i="3"/>
  <c r="G66" i="3"/>
  <c r="H66" i="3"/>
  <c r="I66" i="3"/>
  <c r="E67" i="3"/>
  <c r="F67" i="3"/>
  <c r="G67" i="3"/>
  <c r="H67" i="3"/>
  <c r="I67" i="3"/>
  <c r="E68" i="3"/>
  <c r="F68" i="3"/>
  <c r="G68" i="3"/>
  <c r="H68" i="3"/>
  <c r="I68" i="3"/>
  <c r="E69" i="3"/>
  <c r="F69" i="3"/>
  <c r="G69" i="3"/>
  <c r="H69" i="3"/>
  <c r="I69" i="3"/>
  <c r="E70" i="3"/>
  <c r="F70" i="3"/>
  <c r="G70" i="3"/>
  <c r="H70" i="3"/>
  <c r="I70" i="3"/>
  <c r="E71" i="3"/>
  <c r="F71" i="3"/>
  <c r="G71" i="3"/>
  <c r="H71" i="3"/>
  <c r="I71" i="3"/>
  <c r="E72" i="3"/>
  <c r="F72" i="3"/>
  <c r="G72" i="3"/>
  <c r="H72" i="3"/>
  <c r="I72" i="3"/>
  <c r="E73" i="3"/>
  <c r="F73" i="3"/>
  <c r="G73" i="3"/>
  <c r="H73" i="3"/>
  <c r="I73" i="3"/>
  <c r="E74" i="3"/>
  <c r="F74" i="3"/>
  <c r="G74" i="3"/>
  <c r="H74" i="3"/>
  <c r="I74" i="3"/>
  <c r="E75" i="3"/>
  <c r="F75" i="3"/>
  <c r="G75" i="3"/>
  <c r="H75" i="3"/>
  <c r="I75" i="3"/>
  <c r="E76" i="3"/>
  <c r="F76" i="3"/>
  <c r="G76" i="3"/>
  <c r="H76" i="3"/>
  <c r="I76" i="3"/>
  <c r="E77" i="3"/>
  <c r="F77" i="3"/>
  <c r="G77" i="3"/>
  <c r="H77" i="3"/>
  <c r="I77" i="3"/>
  <c r="E78" i="3"/>
  <c r="F78" i="3"/>
  <c r="G78" i="3"/>
  <c r="H78" i="3"/>
  <c r="I78" i="3"/>
  <c r="E79" i="3"/>
  <c r="F79" i="3"/>
  <c r="G79" i="3"/>
  <c r="H79" i="3"/>
  <c r="I79" i="3"/>
  <c r="E80" i="3"/>
  <c r="F80" i="3"/>
  <c r="G80" i="3"/>
  <c r="H80" i="3"/>
  <c r="I80" i="3"/>
  <c r="E81" i="3"/>
  <c r="F81" i="3"/>
  <c r="G81" i="3"/>
  <c r="H81" i="3"/>
  <c r="I81" i="3"/>
  <c r="E82" i="3"/>
  <c r="F82" i="3"/>
  <c r="G82" i="3"/>
  <c r="H82" i="3"/>
  <c r="I82" i="3"/>
  <c r="E83" i="3"/>
  <c r="F83" i="3"/>
  <c r="G83" i="3"/>
  <c r="H83" i="3"/>
  <c r="I83" i="3"/>
  <c r="E84" i="3"/>
  <c r="F84" i="3"/>
  <c r="G84" i="3"/>
  <c r="H84" i="3"/>
  <c r="I84" i="3"/>
  <c r="E85" i="3"/>
  <c r="F85" i="3"/>
  <c r="G85" i="3"/>
  <c r="H85" i="3"/>
  <c r="I85" i="3"/>
  <c r="E86" i="3"/>
  <c r="F86" i="3"/>
  <c r="G86" i="3"/>
  <c r="H86" i="3"/>
  <c r="I86" i="3"/>
  <c r="E87" i="3"/>
  <c r="F87" i="3"/>
  <c r="G87" i="3"/>
  <c r="H87" i="3"/>
  <c r="I87" i="3"/>
  <c r="E88" i="3"/>
  <c r="F88" i="3"/>
  <c r="G88" i="3"/>
  <c r="H88" i="3"/>
  <c r="I88" i="3"/>
  <c r="E89" i="3"/>
  <c r="F89" i="3"/>
  <c r="G89" i="3"/>
  <c r="H89" i="3"/>
  <c r="I89" i="3"/>
  <c r="E90" i="3"/>
  <c r="F90" i="3"/>
  <c r="G90" i="3"/>
  <c r="H90" i="3"/>
  <c r="I90" i="3"/>
  <c r="E91" i="3"/>
  <c r="F91" i="3"/>
  <c r="G91" i="3"/>
  <c r="H91" i="3"/>
  <c r="I91" i="3"/>
  <c r="E92" i="3"/>
  <c r="F92" i="3"/>
  <c r="G92" i="3"/>
  <c r="H92" i="3"/>
  <c r="I92" i="3"/>
  <c r="E93" i="3"/>
  <c r="F93" i="3"/>
  <c r="G93" i="3"/>
  <c r="H93" i="3"/>
  <c r="I93" i="3"/>
  <c r="E94" i="3"/>
  <c r="F94" i="3"/>
  <c r="G94" i="3"/>
  <c r="H94" i="3"/>
  <c r="I94" i="3"/>
  <c r="E95" i="3"/>
  <c r="F95" i="3"/>
  <c r="G95" i="3"/>
  <c r="H95" i="3"/>
  <c r="I95" i="3"/>
  <c r="E96" i="3"/>
  <c r="F96" i="3"/>
  <c r="G96" i="3"/>
  <c r="H96" i="3"/>
  <c r="I96" i="3"/>
  <c r="E97" i="3"/>
  <c r="F97" i="3"/>
  <c r="G97" i="3"/>
  <c r="H97" i="3"/>
  <c r="I97" i="3"/>
  <c r="E98" i="3"/>
  <c r="F98" i="3"/>
  <c r="G98" i="3"/>
  <c r="H98" i="3"/>
  <c r="I98" i="3"/>
  <c r="E99" i="3"/>
  <c r="F99" i="3"/>
  <c r="G99" i="3"/>
  <c r="H99" i="3"/>
  <c r="I99" i="3"/>
  <c r="E100" i="3"/>
  <c r="F100" i="3"/>
  <c r="G100" i="3"/>
  <c r="H100" i="3"/>
  <c r="I100" i="3"/>
  <c r="E101" i="3"/>
  <c r="F101" i="3"/>
  <c r="G101" i="3"/>
  <c r="H101" i="3"/>
  <c r="I101" i="3"/>
  <c r="E102" i="3"/>
  <c r="F102" i="3"/>
  <c r="G102" i="3"/>
  <c r="H102" i="3"/>
  <c r="I102" i="3"/>
  <c r="E103" i="3"/>
  <c r="F103" i="3"/>
  <c r="G103" i="3"/>
  <c r="H103" i="3"/>
  <c r="I103" i="3"/>
  <c r="E104" i="3"/>
  <c r="F104" i="3"/>
  <c r="G104" i="3"/>
  <c r="H104" i="3"/>
  <c r="I104" i="3"/>
  <c r="E105" i="3"/>
  <c r="F105" i="3"/>
  <c r="G105" i="3"/>
  <c r="H105" i="3"/>
  <c r="I105" i="3"/>
  <c r="E106" i="3"/>
  <c r="F106" i="3"/>
  <c r="G106" i="3"/>
  <c r="H106" i="3"/>
  <c r="I106" i="3"/>
  <c r="E107" i="3"/>
  <c r="F107" i="3"/>
  <c r="G107" i="3"/>
  <c r="H107" i="3"/>
  <c r="I107" i="3"/>
  <c r="E108" i="3"/>
  <c r="F108" i="3"/>
  <c r="G108" i="3"/>
  <c r="H108" i="3"/>
  <c r="I108" i="3"/>
  <c r="E109" i="3"/>
  <c r="F109" i="3"/>
  <c r="G109" i="3"/>
  <c r="H109" i="3"/>
  <c r="I109" i="3"/>
  <c r="E110" i="3"/>
  <c r="F110" i="3"/>
  <c r="G110" i="3"/>
  <c r="H110" i="3"/>
  <c r="I110" i="3"/>
  <c r="E111" i="3"/>
  <c r="F111" i="3"/>
  <c r="G111" i="3"/>
  <c r="H111" i="3"/>
  <c r="I111" i="3"/>
  <c r="E112" i="3"/>
  <c r="F112" i="3"/>
  <c r="G112" i="3"/>
  <c r="H112" i="3"/>
  <c r="I112" i="3"/>
  <c r="E113" i="3"/>
  <c r="F113" i="3"/>
  <c r="G113" i="3"/>
  <c r="H113" i="3"/>
  <c r="I113" i="3"/>
  <c r="E114" i="3"/>
  <c r="F114" i="3"/>
  <c r="G114" i="3"/>
  <c r="H114" i="3"/>
  <c r="I114" i="3"/>
  <c r="E115" i="3"/>
  <c r="F115" i="3"/>
  <c r="G115" i="3"/>
  <c r="H115" i="3"/>
  <c r="I115" i="3"/>
  <c r="E116" i="3"/>
  <c r="F116" i="3"/>
  <c r="G116" i="3"/>
  <c r="H116" i="3"/>
  <c r="I116" i="3"/>
  <c r="E117" i="3"/>
  <c r="F117" i="3"/>
  <c r="G117" i="3"/>
  <c r="H117" i="3"/>
  <c r="I117" i="3"/>
  <c r="E118" i="3"/>
  <c r="F118" i="3"/>
  <c r="G118" i="3"/>
  <c r="H118" i="3"/>
  <c r="I118" i="3"/>
  <c r="E119" i="3"/>
  <c r="F119" i="3"/>
  <c r="G119" i="3"/>
  <c r="H119" i="3"/>
  <c r="I119" i="3"/>
  <c r="E120" i="3"/>
  <c r="F120" i="3"/>
  <c r="G120" i="3"/>
  <c r="H120" i="3"/>
  <c r="I120" i="3"/>
  <c r="E121" i="3"/>
  <c r="F121" i="3"/>
  <c r="G121" i="3"/>
  <c r="H121" i="3"/>
  <c r="I121" i="3"/>
  <c r="E122" i="3"/>
  <c r="F122" i="3"/>
  <c r="G122" i="3"/>
  <c r="H122" i="3"/>
  <c r="I122" i="3"/>
  <c r="E123" i="3"/>
  <c r="F123" i="3"/>
  <c r="G123" i="3"/>
  <c r="H123" i="3"/>
  <c r="I123" i="3"/>
  <c r="E124" i="3"/>
  <c r="F124" i="3"/>
  <c r="G124" i="3"/>
  <c r="H124" i="3"/>
  <c r="I124" i="3"/>
  <c r="E125" i="3"/>
  <c r="F125" i="3"/>
  <c r="G125" i="3"/>
  <c r="H125" i="3"/>
  <c r="I125" i="3"/>
  <c r="E126" i="3"/>
  <c r="F126" i="3"/>
  <c r="G126" i="3"/>
  <c r="H126" i="3"/>
  <c r="I126" i="3"/>
  <c r="E127" i="3"/>
  <c r="F127" i="3"/>
  <c r="G127" i="3"/>
  <c r="H127" i="3"/>
  <c r="I127" i="3"/>
  <c r="E128" i="3"/>
  <c r="F128" i="3"/>
  <c r="G128" i="3"/>
  <c r="H128" i="3"/>
  <c r="I128" i="3"/>
  <c r="E129" i="3"/>
  <c r="F129" i="3"/>
  <c r="G129" i="3"/>
  <c r="H129" i="3"/>
  <c r="I129" i="3"/>
  <c r="E130" i="3"/>
  <c r="F130" i="3"/>
  <c r="G130" i="3"/>
  <c r="H130" i="3"/>
  <c r="I130" i="3"/>
  <c r="E131" i="3"/>
  <c r="F131" i="3"/>
  <c r="G131" i="3"/>
  <c r="H131" i="3"/>
  <c r="I131" i="3"/>
  <c r="E132" i="3"/>
  <c r="F132" i="3"/>
  <c r="G132" i="3"/>
  <c r="H132" i="3"/>
  <c r="I132" i="3"/>
  <c r="E133" i="3"/>
  <c r="F133" i="3"/>
  <c r="G133" i="3"/>
  <c r="H133" i="3"/>
  <c r="I133" i="3"/>
  <c r="E134" i="3"/>
  <c r="F134" i="3"/>
  <c r="G134" i="3"/>
  <c r="H134" i="3"/>
  <c r="I134" i="3"/>
  <c r="E135" i="3"/>
  <c r="F135" i="3"/>
  <c r="G135" i="3"/>
  <c r="H135" i="3"/>
  <c r="I135" i="3"/>
  <c r="E136" i="3"/>
  <c r="F136" i="3"/>
  <c r="G136" i="3"/>
  <c r="H136" i="3"/>
  <c r="I136" i="3"/>
  <c r="E137" i="3"/>
  <c r="F137" i="3"/>
  <c r="G137" i="3"/>
  <c r="H137" i="3"/>
  <c r="I137" i="3"/>
  <c r="E138" i="3"/>
  <c r="F138" i="3"/>
  <c r="G138" i="3"/>
  <c r="H138" i="3"/>
  <c r="I138" i="3"/>
  <c r="E139" i="3"/>
  <c r="F139" i="3"/>
  <c r="G139" i="3"/>
  <c r="H139" i="3"/>
  <c r="I139" i="3"/>
  <c r="E140" i="3"/>
  <c r="F140" i="3"/>
  <c r="G140" i="3"/>
  <c r="H140" i="3"/>
  <c r="I140" i="3"/>
  <c r="E141" i="3"/>
  <c r="F141" i="3"/>
  <c r="G141" i="3"/>
  <c r="H141" i="3"/>
  <c r="I141" i="3"/>
  <c r="E142" i="3"/>
  <c r="F142" i="3"/>
  <c r="G142" i="3"/>
  <c r="H142" i="3"/>
  <c r="I142" i="3"/>
  <c r="E143" i="3"/>
  <c r="F143" i="3"/>
  <c r="G143" i="3"/>
  <c r="H143" i="3"/>
  <c r="I143" i="3"/>
  <c r="E144" i="3"/>
  <c r="F144" i="3"/>
  <c r="G144" i="3"/>
  <c r="H144" i="3"/>
  <c r="I144" i="3"/>
  <c r="E145" i="3"/>
  <c r="F145" i="3"/>
  <c r="G145" i="3"/>
  <c r="H145" i="3"/>
  <c r="I145" i="3"/>
  <c r="E146" i="3"/>
  <c r="F146" i="3"/>
  <c r="G146" i="3"/>
  <c r="H146" i="3"/>
  <c r="I146" i="3"/>
  <c r="E147" i="3"/>
  <c r="F147" i="3"/>
  <c r="G147" i="3"/>
  <c r="H147" i="3"/>
  <c r="I147" i="3"/>
  <c r="E148" i="3"/>
  <c r="F148" i="3"/>
  <c r="G148" i="3"/>
  <c r="H148" i="3"/>
  <c r="I148" i="3"/>
  <c r="E149" i="3"/>
  <c r="F149" i="3"/>
  <c r="G149" i="3"/>
  <c r="H149" i="3"/>
  <c r="I149" i="3"/>
  <c r="E150" i="3"/>
  <c r="F150" i="3"/>
  <c r="G150" i="3"/>
  <c r="H150" i="3"/>
  <c r="I150" i="3"/>
  <c r="E151" i="3"/>
  <c r="F151" i="3"/>
  <c r="G151" i="3"/>
  <c r="H151" i="3"/>
  <c r="I151" i="3"/>
  <c r="E152" i="3"/>
  <c r="F152" i="3"/>
  <c r="G152" i="3"/>
  <c r="H152" i="3"/>
  <c r="I152" i="3"/>
  <c r="E153" i="3"/>
  <c r="F153" i="3"/>
  <c r="G153" i="3"/>
  <c r="H153" i="3"/>
  <c r="I153" i="3"/>
  <c r="E154" i="3"/>
  <c r="F154" i="3"/>
  <c r="G154" i="3"/>
  <c r="H154" i="3"/>
  <c r="I154" i="3"/>
  <c r="E155" i="3"/>
  <c r="F155" i="3"/>
  <c r="G155" i="3"/>
  <c r="H155" i="3"/>
  <c r="I155" i="3"/>
  <c r="E156" i="3"/>
  <c r="F156" i="3"/>
  <c r="G156" i="3"/>
  <c r="H156" i="3"/>
  <c r="I156" i="3"/>
  <c r="E157" i="3"/>
  <c r="F157" i="3"/>
  <c r="G157" i="3"/>
  <c r="H157" i="3"/>
  <c r="I157" i="3"/>
  <c r="E158" i="3"/>
  <c r="F158" i="3"/>
  <c r="G158" i="3"/>
  <c r="H158" i="3"/>
  <c r="I158" i="3"/>
  <c r="E159" i="3"/>
  <c r="F159" i="3"/>
  <c r="G159" i="3"/>
  <c r="H159" i="3"/>
  <c r="I159" i="3"/>
  <c r="E160" i="3"/>
  <c r="F160" i="3"/>
  <c r="G160" i="3"/>
  <c r="H160" i="3"/>
  <c r="I160" i="3"/>
  <c r="E161" i="3"/>
  <c r="F161" i="3"/>
  <c r="G161" i="3"/>
  <c r="H161" i="3"/>
  <c r="I161" i="3"/>
  <c r="E162" i="3"/>
  <c r="F162" i="3"/>
  <c r="G162" i="3"/>
  <c r="H162" i="3"/>
  <c r="I162" i="3"/>
  <c r="E163" i="3"/>
  <c r="F163" i="3"/>
  <c r="G163" i="3"/>
  <c r="H163" i="3"/>
  <c r="I163" i="3"/>
  <c r="E164" i="3"/>
  <c r="F164" i="3"/>
  <c r="G164" i="3"/>
  <c r="H164" i="3"/>
  <c r="I164" i="3"/>
  <c r="E165" i="3"/>
  <c r="F165" i="3"/>
  <c r="G165" i="3"/>
  <c r="H165" i="3"/>
  <c r="I165" i="3"/>
  <c r="E166" i="3"/>
  <c r="F166" i="3"/>
  <c r="G166" i="3"/>
  <c r="H166" i="3"/>
  <c r="I166" i="3"/>
  <c r="E167" i="3"/>
  <c r="F167" i="3"/>
  <c r="G167" i="3"/>
  <c r="H167" i="3"/>
  <c r="I167" i="3"/>
  <c r="E168" i="3"/>
  <c r="F168" i="3"/>
  <c r="G168" i="3"/>
  <c r="H168" i="3"/>
  <c r="I168" i="3"/>
  <c r="E169" i="3"/>
  <c r="F169" i="3"/>
  <c r="G169" i="3"/>
  <c r="H169" i="3"/>
  <c r="I169" i="3"/>
  <c r="E170" i="3"/>
  <c r="F170" i="3"/>
  <c r="G170" i="3"/>
  <c r="H170" i="3"/>
  <c r="I170" i="3"/>
  <c r="E171" i="3"/>
  <c r="F171" i="3"/>
  <c r="G171" i="3"/>
  <c r="H171" i="3"/>
  <c r="I171" i="3"/>
  <c r="E172" i="3"/>
  <c r="F172" i="3"/>
  <c r="G172" i="3"/>
  <c r="H172" i="3"/>
  <c r="I172" i="3"/>
  <c r="E173" i="3"/>
  <c r="F173" i="3"/>
  <c r="G173" i="3"/>
  <c r="H173" i="3"/>
  <c r="I173" i="3"/>
  <c r="E174" i="3"/>
  <c r="F174" i="3"/>
  <c r="G174" i="3"/>
  <c r="H174" i="3"/>
  <c r="I174" i="3"/>
  <c r="E175" i="3"/>
  <c r="F175" i="3"/>
  <c r="G175" i="3"/>
  <c r="H175" i="3"/>
  <c r="I175" i="3"/>
  <c r="E176" i="3"/>
  <c r="F176" i="3"/>
  <c r="G176" i="3"/>
  <c r="H176" i="3"/>
  <c r="I176" i="3"/>
  <c r="E177" i="3"/>
  <c r="F177" i="3"/>
  <c r="G177" i="3"/>
  <c r="H177" i="3"/>
  <c r="I177" i="3"/>
  <c r="E178" i="3"/>
  <c r="F178" i="3"/>
  <c r="G178" i="3"/>
  <c r="H178" i="3"/>
  <c r="I178" i="3"/>
  <c r="E179" i="3"/>
  <c r="F179" i="3"/>
  <c r="G179" i="3"/>
  <c r="H179" i="3"/>
  <c r="I179" i="3"/>
  <c r="E180" i="3"/>
  <c r="F180" i="3"/>
  <c r="G180" i="3"/>
  <c r="H180" i="3"/>
  <c r="I180" i="3"/>
  <c r="E181" i="3"/>
  <c r="F181" i="3"/>
  <c r="G181" i="3"/>
  <c r="H181" i="3"/>
  <c r="I181" i="3"/>
  <c r="E182" i="3"/>
  <c r="F182" i="3"/>
  <c r="G182" i="3"/>
  <c r="H182" i="3"/>
  <c r="I182" i="3"/>
  <c r="E183" i="3"/>
  <c r="F183" i="3"/>
  <c r="G183" i="3"/>
  <c r="H183" i="3"/>
  <c r="I183" i="3"/>
  <c r="E184" i="3"/>
  <c r="F184" i="3"/>
  <c r="G184" i="3"/>
  <c r="H184" i="3"/>
  <c r="I184" i="3"/>
  <c r="E185" i="3"/>
  <c r="F185" i="3"/>
  <c r="G185" i="3"/>
  <c r="H185" i="3"/>
  <c r="I185" i="3"/>
  <c r="E186" i="3"/>
  <c r="F186" i="3"/>
  <c r="G186" i="3"/>
  <c r="H186" i="3"/>
  <c r="I186" i="3"/>
  <c r="E187" i="3"/>
  <c r="F187" i="3"/>
  <c r="G187" i="3"/>
  <c r="H187" i="3"/>
  <c r="I187" i="3"/>
  <c r="E188" i="3"/>
  <c r="F188" i="3"/>
  <c r="G188" i="3"/>
  <c r="H188" i="3"/>
  <c r="I188" i="3"/>
  <c r="E189" i="3"/>
  <c r="F189" i="3"/>
  <c r="G189" i="3"/>
  <c r="H189" i="3"/>
  <c r="I189" i="3"/>
  <c r="E190" i="3"/>
  <c r="F190" i="3"/>
  <c r="G190" i="3"/>
  <c r="H190" i="3"/>
  <c r="I190" i="3"/>
  <c r="E191" i="3"/>
  <c r="F191" i="3"/>
  <c r="G191" i="3"/>
  <c r="H191" i="3"/>
  <c r="I191" i="3"/>
  <c r="E192" i="3"/>
  <c r="F192" i="3"/>
  <c r="G192" i="3"/>
  <c r="H192" i="3"/>
  <c r="I192" i="3"/>
  <c r="E193" i="3"/>
  <c r="F193" i="3"/>
  <c r="G193" i="3"/>
  <c r="H193" i="3"/>
  <c r="I193" i="3"/>
  <c r="E194" i="3"/>
  <c r="F194" i="3"/>
  <c r="G194" i="3"/>
  <c r="H194" i="3"/>
  <c r="I194" i="3"/>
  <c r="E195" i="3"/>
  <c r="F195" i="3"/>
  <c r="G195" i="3"/>
  <c r="H195" i="3"/>
  <c r="I195" i="3"/>
  <c r="E196" i="3"/>
  <c r="F196" i="3"/>
  <c r="G196" i="3"/>
  <c r="H196" i="3"/>
  <c r="I196" i="3"/>
  <c r="E197" i="3"/>
  <c r="F197" i="3"/>
  <c r="G197" i="3"/>
  <c r="H197" i="3"/>
  <c r="I197" i="3"/>
  <c r="E198" i="3"/>
  <c r="F198" i="3"/>
  <c r="G198" i="3"/>
  <c r="H198" i="3"/>
  <c r="I198" i="3"/>
  <c r="E199" i="3"/>
  <c r="F199" i="3"/>
  <c r="G199" i="3"/>
  <c r="H199" i="3"/>
  <c r="I199" i="3"/>
  <c r="E200" i="3"/>
  <c r="F200" i="3"/>
  <c r="G200" i="3"/>
  <c r="H200" i="3"/>
  <c r="I200" i="3"/>
  <c r="E201" i="3"/>
  <c r="F201" i="3"/>
  <c r="G201" i="3"/>
  <c r="H201" i="3"/>
  <c r="I201" i="3"/>
  <c r="E202" i="3"/>
  <c r="F202" i="3"/>
  <c r="G202" i="3"/>
  <c r="H202" i="3"/>
  <c r="I202" i="3"/>
  <c r="E203" i="3"/>
  <c r="F203" i="3"/>
  <c r="G203" i="3"/>
  <c r="H203" i="3"/>
  <c r="I203" i="3"/>
  <c r="E204" i="3"/>
  <c r="F204" i="3"/>
  <c r="G204" i="3"/>
  <c r="H204" i="3"/>
  <c r="I204" i="3"/>
  <c r="E205" i="3"/>
  <c r="F205" i="3"/>
  <c r="G205" i="3"/>
  <c r="H205" i="3"/>
  <c r="I205" i="3"/>
  <c r="E206" i="3"/>
  <c r="F206" i="3"/>
  <c r="G206" i="3"/>
  <c r="H206" i="3"/>
  <c r="I206" i="3"/>
  <c r="E207" i="3"/>
  <c r="F207" i="3"/>
  <c r="G207" i="3"/>
  <c r="H207" i="3"/>
  <c r="I207" i="3"/>
  <c r="E208" i="3"/>
  <c r="F208" i="3"/>
  <c r="G208" i="3"/>
  <c r="H208" i="3"/>
  <c r="I208" i="3"/>
  <c r="E209" i="3"/>
  <c r="F209" i="3"/>
  <c r="G209" i="3"/>
  <c r="H209" i="3"/>
  <c r="I209" i="3"/>
  <c r="E210" i="3"/>
  <c r="F210" i="3"/>
  <c r="G210" i="3"/>
  <c r="H210" i="3"/>
  <c r="I210" i="3"/>
  <c r="E211" i="3"/>
  <c r="F211" i="3"/>
  <c r="G211" i="3"/>
  <c r="H211" i="3"/>
  <c r="I211" i="3"/>
  <c r="E212" i="3"/>
  <c r="F212" i="3"/>
  <c r="G212" i="3"/>
  <c r="H212" i="3"/>
  <c r="I212" i="3"/>
  <c r="E213" i="3"/>
  <c r="F213" i="3"/>
  <c r="G213" i="3"/>
  <c r="H213" i="3"/>
  <c r="I213" i="3"/>
  <c r="E214" i="3"/>
  <c r="F214" i="3"/>
  <c r="G214" i="3"/>
  <c r="H214" i="3"/>
  <c r="I214" i="3"/>
  <c r="E215" i="3"/>
  <c r="F215" i="3"/>
  <c r="G215" i="3"/>
  <c r="H215" i="3"/>
  <c r="I215" i="3"/>
  <c r="E216" i="3"/>
  <c r="F216" i="3"/>
  <c r="G216" i="3"/>
  <c r="H216" i="3"/>
  <c r="I216" i="3"/>
  <c r="E217" i="3"/>
  <c r="F217" i="3"/>
  <c r="G217" i="3"/>
  <c r="H217" i="3"/>
  <c r="I217" i="3"/>
  <c r="E218" i="3"/>
  <c r="F218" i="3"/>
  <c r="G218" i="3"/>
  <c r="H218" i="3"/>
  <c r="I218" i="3"/>
  <c r="E219" i="3"/>
  <c r="F219" i="3"/>
  <c r="G219" i="3"/>
  <c r="H219" i="3"/>
  <c r="I219" i="3"/>
  <c r="E220" i="3"/>
  <c r="F220" i="3"/>
  <c r="G220" i="3"/>
  <c r="H220" i="3"/>
  <c r="I220" i="3"/>
  <c r="E221" i="3"/>
  <c r="F221" i="3"/>
  <c r="G221" i="3"/>
  <c r="H221" i="3"/>
  <c r="I221" i="3"/>
  <c r="E222" i="3"/>
  <c r="F222" i="3"/>
  <c r="G222" i="3"/>
  <c r="H222" i="3"/>
  <c r="I222" i="3"/>
  <c r="E223" i="3"/>
  <c r="F223" i="3"/>
  <c r="G223" i="3"/>
  <c r="H223" i="3"/>
  <c r="I223" i="3"/>
  <c r="E224" i="3"/>
  <c r="F224" i="3"/>
  <c r="G224" i="3"/>
  <c r="H224" i="3"/>
  <c r="I224" i="3"/>
  <c r="E225" i="3"/>
  <c r="F225" i="3"/>
  <c r="G225" i="3"/>
  <c r="H225" i="3"/>
  <c r="I225" i="3"/>
  <c r="E226" i="3"/>
  <c r="F226" i="3"/>
  <c r="G226" i="3"/>
  <c r="H226" i="3"/>
  <c r="I226" i="3"/>
  <c r="E227" i="3"/>
  <c r="F227" i="3"/>
  <c r="G227" i="3"/>
  <c r="H227" i="3"/>
  <c r="I227" i="3"/>
  <c r="E228" i="3"/>
  <c r="F228" i="3"/>
  <c r="G228" i="3"/>
  <c r="H228" i="3"/>
  <c r="I228" i="3"/>
  <c r="E229" i="3"/>
  <c r="F229" i="3"/>
  <c r="G229" i="3"/>
  <c r="H229" i="3"/>
  <c r="I229" i="3"/>
  <c r="E230" i="3"/>
  <c r="F230" i="3"/>
  <c r="G230" i="3"/>
  <c r="H230" i="3"/>
  <c r="I230" i="3"/>
  <c r="E231" i="3"/>
  <c r="F231" i="3"/>
  <c r="G231" i="3"/>
  <c r="H231" i="3"/>
  <c r="I231" i="3"/>
  <c r="E232" i="3"/>
  <c r="F232" i="3"/>
  <c r="G232" i="3"/>
  <c r="H232" i="3"/>
  <c r="I232" i="3"/>
  <c r="E233" i="3"/>
  <c r="F233" i="3"/>
  <c r="G233" i="3"/>
  <c r="H233" i="3"/>
  <c r="I233" i="3"/>
  <c r="E234" i="3"/>
  <c r="F234" i="3"/>
  <c r="G234" i="3"/>
  <c r="H234" i="3"/>
  <c r="I234" i="3"/>
  <c r="E235" i="3"/>
  <c r="F235" i="3"/>
  <c r="G235" i="3"/>
  <c r="H235" i="3"/>
  <c r="I235" i="3"/>
  <c r="E236" i="3"/>
  <c r="F236" i="3"/>
  <c r="G236" i="3"/>
  <c r="H236" i="3"/>
  <c r="I236" i="3"/>
  <c r="E237" i="3"/>
  <c r="F237" i="3"/>
  <c r="G237" i="3"/>
  <c r="H237" i="3"/>
  <c r="I237" i="3"/>
  <c r="E238" i="3"/>
  <c r="F238" i="3"/>
  <c r="G238" i="3"/>
  <c r="H238" i="3"/>
  <c r="I238" i="3"/>
  <c r="E239" i="3"/>
  <c r="F239" i="3"/>
  <c r="G239" i="3"/>
  <c r="H239" i="3"/>
  <c r="I239" i="3"/>
  <c r="E240" i="3"/>
  <c r="F240" i="3"/>
  <c r="G240" i="3"/>
  <c r="H240" i="3"/>
  <c r="I240" i="3"/>
  <c r="E241" i="3"/>
  <c r="F241" i="3"/>
  <c r="G241" i="3"/>
  <c r="H241" i="3"/>
  <c r="I241" i="3"/>
  <c r="E242" i="3"/>
  <c r="F242" i="3"/>
  <c r="G242" i="3"/>
  <c r="H242" i="3"/>
  <c r="I242" i="3"/>
  <c r="E243" i="3"/>
  <c r="F243" i="3"/>
  <c r="G243" i="3"/>
  <c r="H243" i="3"/>
  <c r="I243" i="3"/>
  <c r="E244" i="3"/>
  <c r="F244" i="3"/>
  <c r="G244" i="3"/>
  <c r="H244" i="3"/>
  <c r="I244" i="3"/>
  <c r="E245" i="3"/>
  <c r="F245" i="3"/>
  <c r="G245" i="3"/>
  <c r="H245" i="3"/>
  <c r="I245" i="3"/>
  <c r="E246" i="3"/>
  <c r="F246" i="3"/>
  <c r="G246" i="3"/>
  <c r="H246" i="3"/>
  <c r="I246" i="3"/>
  <c r="E247" i="3"/>
  <c r="F247" i="3"/>
  <c r="G247" i="3"/>
  <c r="H247" i="3"/>
  <c r="I247" i="3"/>
  <c r="E248" i="3"/>
  <c r="F248" i="3"/>
  <c r="G248" i="3"/>
  <c r="H248" i="3"/>
  <c r="I248" i="3"/>
  <c r="E249" i="3"/>
  <c r="F249" i="3"/>
  <c r="G249" i="3"/>
  <c r="H249" i="3"/>
  <c r="I249" i="3"/>
  <c r="E250" i="3"/>
  <c r="F250" i="3"/>
  <c r="G250" i="3"/>
  <c r="H250" i="3"/>
  <c r="I250" i="3"/>
  <c r="E251" i="3"/>
  <c r="F251" i="3"/>
  <c r="G251" i="3"/>
  <c r="H251" i="3"/>
  <c r="I251" i="3"/>
  <c r="E252" i="3"/>
  <c r="F252" i="3"/>
  <c r="G252" i="3"/>
  <c r="H252" i="3"/>
  <c r="I252" i="3"/>
  <c r="E253" i="3"/>
  <c r="F253" i="3"/>
  <c r="G253" i="3"/>
  <c r="H253" i="3"/>
  <c r="I253" i="3"/>
  <c r="E254" i="3"/>
  <c r="F254" i="3"/>
  <c r="G254" i="3"/>
  <c r="H254" i="3"/>
  <c r="I254" i="3"/>
  <c r="E255" i="3"/>
  <c r="F255" i="3"/>
  <c r="G255" i="3"/>
  <c r="H255" i="3"/>
  <c r="I255" i="3"/>
  <c r="E256" i="3"/>
  <c r="F256" i="3"/>
  <c r="G256" i="3"/>
  <c r="H256" i="3"/>
  <c r="I256" i="3"/>
  <c r="E257" i="3"/>
  <c r="F257" i="3"/>
  <c r="G257" i="3"/>
  <c r="H257" i="3"/>
  <c r="I257" i="3"/>
  <c r="E258" i="3"/>
  <c r="F258" i="3"/>
  <c r="G258" i="3"/>
  <c r="H258" i="3"/>
  <c r="I258" i="3"/>
  <c r="E259" i="3"/>
  <c r="F259" i="3"/>
  <c r="G259" i="3"/>
  <c r="H259" i="3"/>
  <c r="I259" i="3"/>
  <c r="E260" i="3"/>
  <c r="F260" i="3"/>
  <c r="G260" i="3"/>
  <c r="H260" i="3"/>
  <c r="I260" i="3"/>
  <c r="E261" i="3"/>
  <c r="F261" i="3"/>
  <c r="G261" i="3"/>
  <c r="H261" i="3"/>
  <c r="I261" i="3"/>
  <c r="E262" i="3"/>
  <c r="F262" i="3"/>
  <c r="G262" i="3"/>
  <c r="H262" i="3"/>
  <c r="I262" i="3"/>
  <c r="E263" i="3"/>
  <c r="F263" i="3"/>
  <c r="G263" i="3"/>
  <c r="H263" i="3"/>
  <c r="I263" i="3"/>
  <c r="E264" i="3"/>
  <c r="F264" i="3"/>
  <c r="G264" i="3"/>
  <c r="H264" i="3"/>
  <c r="I264" i="3"/>
  <c r="E265" i="3"/>
  <c r="F265" i="3"/>
  <c r="G265" i="3"/>
  <c r="H265" i="3"/>
  <c r="I265" i="3"/>
  <c r="E266" i="3"/>
  <c r="F266" i="3"/>
  <c r="G266" i="3"/>
  <c r="H266" i="3"/>
  <c r="I266" i="3"/>
  <c r="E267" i="3"/>
  <c r="F267" i="3"/>
  <c r="G267" i="3"/>
  <c r="H267" i="3"/>
  <c r="I267" i="3"/>
  <c r="E268" i="3"/>
  <c r="F268" i="3"/>
  <c r="G268" i="3"/>
  <c r="H268" i="3"/>
  <c r="I268" i="3"/>
  <c r="E269" i="3"/>
  <c r="F269" i="3"/>
  <c r="G269" i="3"/>
  <c r="H269" i="3"/>
  <c r="I269" i="3"/>
  <c r="E270" i="3"/>
  <c r="F270" i="3"/>
  <c r="G270" i="3"/>
  <c r="H270" i="3"/>
  <c r="I270" i="3"/>
  <c r="E271" i="3"/>
  <c r="F271" i="3"/>
  <c r="G271" i="3"/>
  <c r="H271" i="3"/>
  <c r="I271" i="3"/>
  <c r="E272" i="3"/>
  <c r="F272" i="3"/>
  <c r="G272" i="3"/>
  <c r="H272" i="3"/>
  <c r="I272" i="3"/>
  <c r="E273" i="3"/>
  <c r="F273" i="3"/>
  <c r="G273" i="3"/>
  <c r="H273" i="3"/>
  <c r="I273" i="3"/>
  <c r="E274" i="3"/>
  <c r="F274" i="3"/>
  <c r="G274" i="3"/>
  <c r="H274" i="3"/>
  <c r="I274" i="3"/>
  <c r="E275" i="3"/>
  <c r="F275" i="3"/>
  <c r="G275" i="3"/>
  <c r="H275" i="3"/>
  <c r="I275" i="3"/>
  <c r="E276" i="3"/>
  <c r="F276" i="3"/>
  <c r="G276" i="3"/>
  <c r="H276" i="3"/>
  <c r="I276" i="3"/>
  <c r="E277" i="3"/>
  <c r="F277" i="3"/>
  <c r="G277" i="3"/>
  <c r="H277" i="3"/>
  <c r="I277" i="3"/>
  <c r="E278" i="3"/>
  <c r="F278" i="3"/>
  <c r="G278" i="3"/>
  <c r="H278" i="3"/>
  <c r="I278" i="3"/>
  <c r="E279" i="3"/>
  <c r="F279" i="3"/>
  <c r="G279" i="3"/>
  <c r="H279" i="3"/>
  <c r="I279" i="3"/>
  <c r="E280" i="3"/>
  <c r="F280" i="3"/>
  <c r="G280" i="3"/>
  <c r="H280" i="3"/>
  <c r="I280" i="3"/>
  <c r="E281" i="3"/>
  <c r="F281" i="3"/>
  <c r="G281" i="3"/>
  <c r="H281" i="3"/>
  <c r="I281" i="3"/>
  <c r="E282" i="3"/>
  <c r="F282" i="3"/>
  <c r="G282" i="3"/>
  <c r="H282" i="3"/>
  <c r="I282" i="3"/>
  <c r="E283" i="3"/>
  <c r="F283" i="3"/>
  <c r="G283" i="3"/>
  <c r="H283" i="3"/>
  <c r="I283" i="3"/>
  <c r="E284" i="3"/>
  <c r="F284" i="3"/>
  <c r="G284" i="3"/>
  <c r="H284" i="3"/>
  <c r="I284" i="3"/>
  <c r="E285" i="3"/>
  <c r="F285" i="3"/>
  <c r="G285" i="3"/>
  <c r="H285" i="3"/>
  <c r="I285" i="3"/>
  <c r="E286" i="3"/>
  <c r="F286" i="3"/>
  <c r="G286" i="3"/>
  <c r="H286" i="3"/>
  <c r="I286" i="3"/>
  <c r="E287" i="3"/>
  <c r="F287" i="3"/>
  <c r="G287" i="3"/>
  <c r="H287" i="3"/>
  <c r="I287" i="3"/>
  <c r="E288" i="3"/>
  <c r="F288" i="3"/>
  <c r="G288" i="3"/>
  <c r="H288" i="3"/>
  <c r="I288" i="3"/>
  <c r="E289" i="3"/>
  <c r="F289" i="3"/>
  <c r="G289" i="3"/>
  <c r="H289" i="3"/>
  <c r="I289" i="3"/>
  <c r="E290" i="3"/>
  <c r="F290" i="3"/>
  <c r="G290" i="3"/>
  <c r="H290" i="3"/>
  <c r="I290" i="3"/>
  <c r="E291" i="3"/>
  <c r="F291" i="3"/>
  <c r="G291" i="3"/>
  <c r="H291" i="3"/>
  <c r="I291" i="3"/>
  <c r="E292" i="3"/>
  <c r="F292" i="3"/>
  <c r="G292" i="3"/>
  <c r="H292" i="3"/>
  <c r="I292" i="3"/>
  <c r="E293" i="3"/>
  <c r="F293" i="3"/>
  <c r="G293" i="3"/>
  <c r="H293" i="3"/>
  <c r="I293" i="3"/>
  <c r="E294" i="3"/>
  <c r="F294" i="3"/>
  <c r="G294" i="3"/>
  <c r="H294" i="3"/>
  <c r="I294" i="3"/>
  <c r="E295" i="3"/>
  <c r="F295" i="3"/>
  <c r="G295" i="3"/>
  <c r="H295" i="3"/>
  <c r="I295" i="3"/>
  <c r="E296" i="3"/>
  <c r="F296" i="3"/>
  <c r="G296" i="3"/>
  <c r="H296" i="3"/>
  <c r="I296" i="3"/>
  <c r="E297" i="3"/>
  <c r="F297" i="3"/>
  <c r="G297" i="3"/>
  <c r="H297" i="3"/>
  <c r="I297" i="3"/>
  <c r="E298" i="3"/>
  <c r="F298" i="3"/>
  <c r="G298" i="3"/>
  <c r="H298" i="3"/>
  <c r="I298" i="3"/>
  <c r="E299" i="3"/>
  <c r="F299" i="3"/>
  <c r="G299" i="3"/>
  <c r="H299" i="3"/>
  <c r="I299" i="3"/>
  <c r="E300" i="3"/>
  <c r="F300" i="3"/>
  <c r="G300" i="3"/>
  <c r="H300" i="3"/>
  <c r="I300" i="3"/>
  <c r="E301" i="3"/>
  <c r="F301" i="3"/>
  <c r="G301" i="3"/>
  <c r="H301" i="3"/>
  <c r="I301" i="3"/>
  <c r="E302" i="3"/>
  <c r="F302" i="3"/>
  <c r="G302" i="3"/>
  <c r="H302" i="3"/>
  <c r="I302" i="3"/>
  <c r="E303" i="3"/>
  <c r="F303" i="3"/>
  <c r="G303" i="3"/>
  <c r="H303" i="3"/>
  <c r="I303" i="3"/>
  <c r="E304" i="3"/>
  <c r="F304" i="3"/>
  <c r="G304" i="3"/>
  <c r="H304" i="3"/>
  <c r="I304" i="3"/>
  <c r="E305" i="3"/>
  <c r="F305" i="3"/>
  <c r="G305" i="3"/>
  <c r="H305" i="3"/>
  <c r="I305" i="3"/>
  <c r="E306" i="3"/>
  <c r="F306" i="3"/>
  <c r="G306" i="3"/>
  <c r="H306" i="3"/>
  <c r="I306" i="3"/>
  <c r="E307" i="3"/>
  <c r="F307" i="3"/>
  <c r="G307" i="3"/>
  <c r="H307" i="3"/>
  <c r="I307" i="3"/>
  <c r="E308" i="3"/>
  <c r="F308" i="3"/>
  <c r="G308" i="3"/>
  <c r="H308" i="3"/>
  <c r="I308" i="3"/>
  <c r="E309" i="3"/>
  <c r="F309" i="3"/>
  <c r="G309" i="3"/>
  <c r="H309" i="3"/>
  <c r="I309" i="3"/>
  <c r="E310" i="3"/>
  <c r="F310" i="3"/>
  <c r="G310" i="3"/>
  <c r="H310" i="3"/>
  <c r="I310" i="3"/>
  <c r="E311" i="3"/>
  <c r="F311" i="3"/>
  <c r="G311" i="3"/>
  <c r="H311" i="3"/>
  <c r="I311" i="3"/>
  <c r="E312" i="3"/>
  <c r="F312" i="3"/>
  <c r="G312" i="3"/>
  <c r="H312" i="3"/>
  <c r="I312" i="3"/>
  <c r="E313" i="3"/>
  <c r="F313" i="3"/>
  <c r="G313" i="3"/>
  <c r="H313" i="3"/>
  <c r="I313" i="3"/>
  <c r="E314" i="3"/>
  <c r="F314" i="3"/>
  <c r="G314" i="3"/>
  <c r="H314" i="3"/>
  <c r="I314" i="3"/>
  <c r="E315" i="3"/>
  <c r="F315" i="3"/>
  <c r="G315" i="3"/>
  <c r="H315" i="3"/>
  <c r="I315" i="3"/>
  <c r="E316" i="3"/>
  <c r="F316" i="3"/>
  <c r="G316" i="3"/>
  <c r="H316" i="3"/>
  <c r="I316" i="3"/>
  <c r="E317" i="3"/>
  <c r="F317" i="3"/>
  <c r="G317" i="3"/>
  <c r="H317" i="3"/>
  <c r="I317" i="3"/>
  <c r="E318" i="3"/>
  <c r="F318" i="3"/>
  <c r="G318" i="3"/>
  <c r="H318" i="3"/>
  <c r="I318" i="3"/>
  <c r="E319" i="3"/>
  <c r="F319" i="3"/>
  <c r="G319" i="3"/>
  <c r="H319" i="3"/>
  <c r="I319" i="3"/>
  <c r="E320" i="3"/>
  <c r="F320" i="3"/>
  <c r="G320" i="3"/>
  <c r="H320" i="3"/>
  <c r="I320" i="3"/>
  <c r="E321" i="3"/>
  <c r="F321" i="3"/>
  <c r="G321" i="3"/>
  <c r="H321" i="3"/>
  <c r="I321" i="3"/>
  <c r="E322" i="3"/>
  <c r="F322" i="3"/>
  <c r="G322" i="3"/>
  <c r="H322" i="3"/>
  <c r="I322" i="3"/>
  <c r="E323" i="3"/>
  <c r="F323" i="3"/>
  <c r="G323" i="3"/>
  <c r="H323" i="3"/>
  <c r="I323" i="3"/>
  <c r="E324" i="3"/>
  <c r="F324" i="3"/>
  <c r="G324" i="3"/>
  <c r="H324" i="3"/>
  <c r="I324" i="3"/>
  <c r="E325" i="3"/>
  <c r="F325" i="3"/>
  <c r="G325" i="3"/>
  <c r="H325" i="3"/>
  <c r="I325" i="3"/>
  <c r="E326" i="3"/>
  <c r="F326" i="3"/>
  <c r="G326" i="3"/>
  <c r="H326" i="3"/>
  <c r="I326" i="3"/>
  <c r="E327" i="3"/>
  <c r="F327" i="3"/>
  <c r="G327" i="3"/>
  <c r="H327" i="3"/>
  <c r="I327" i="3"/>
  <c r="E328" i="3"/>
  <c r="F328" i="3"/>
  <c r="G328" i="3"/>
  <c r="H328" i="3"/>
  <c r="I328" i="3"/>
  <c r="E329" i="3"/>
  <c r="F329" i="3"/>
  <c r="G329" i="3"/>
  <c r="H329" i="3"/>
  <c r="I329" i="3"/>
  <c r="E330" i="3"/>
  <c r="F330" i="3"/>
  <c r="G330" i="3"/>
  <c r="H330" i="3"/>
  <c r="I330" i="3"/>
  <c r="E331" i="3"/>
  <c r="F331" i="3"/>
  <c r="G331" i="3"/>
  <c r="H331" i="3"/>
  <c r="I331" i="3"/>
  <c r="E332" i="3"/>
  <c r="F332" i="3"/>
  <c r="G332" i="3"/>
  <c r="H332" i="3"/>
  <c r="I332" i="3"/>
  <c r="E333" i="3"/>
  <c r="F333" i="3"/>
  <c r="G333" i="3"/>
  <c r="H333" i="3"/>
  <c r="I333" i="3"/>
  <c r="E334" i="3"/>
  <c r="F334" i="3"/>
  <c r="G334" i="3"/>
  <c r="H334" i="3"/>
  <c r="I334" i="3"/>
  <c r="E335" i="3"/>
  <c r="F335" i="3"/>
  <c r="G335" i="3"/>
  <c r="H335" i="3"/>
  <c r="I335" i="3"/>
  <c r="E336" i="3"/>
  <c r="F336" i="3"/>
  <c r="G336" i="3"/>
  <c r="H336" i="3"/>
  <c r="I336" i="3"/>
  <c r="E337" i="3"/>
  <c r="F337" i="3"/>
  <c r="G337" i="3"/>
  <c r="H337" i="3"/>
  <c r="I337" i="3"/>
  <c r="E338" i="3"/>
  <c r="F338" i="3"/>
  <c r="G338" i="3"/>
  <c r="H338" i="3"/>
  <c r="I338" i="3"/>
  <c r="E339" i="3"/>
  <c r="F339" i="3"/>
  <c r="G339" i="3"/>
  <c r="H339" i="3"/>
  <c r="I339" i="3"/>
  <c r="E340" i="3"/>
  <c r="F340" i="3"/>
  <c r="G340" i="3"/>
  <c r="H340" i="3"/>
  <c r="I340" i="3"/>
  <c r="E341" i="3"/>
  <c r="F341" i="3"/>
  <c r="G341" i="3"/>
  <c r="H341" i="3"/>
  <c r="I341" i="3"/>
  <c r="E342" i="3"/>
  <c r="F342" i="3"/>
  <c r="G342" i="3"/>
  <c r="H342" i="3"/>
  <c r="I342" i="3"/>
  <c r="E343" i="3"/>
  <c r="F343" i="3"/>
  <c r="G343" i="3"/>
  <c r="H343" i="3"/>
  <c r="I343" i="3"/>
  <c r="E344" i="3"/>
  <c r="F344" i="3"/>
  <c r="G344" i="3"/>
  <c r="H344" i="3"/>
  <c r="I344" i="3"/>
  <c r="E345" i="3"/>
  <c r="F345" i="3"/>
  <c r="G345" i="3"/>
  <c r="H345" i="3"/>
  <c r="I345" i="3"/>
  <c r="E346" i="3"/>
  <c r="F346" i="3"/>
  <c r="G346" i="3"/>
  <c r="H346" i="3"/>
  <c r="I346" i="3"/>
  <c r="E347" i="3"/>
  <c r="F347" i="3"/>
  <c r="G347" i="3"/>
  <c r="H347" i="3"/>
  <c r="I347" i="3"/>
  <c r="E348" i="3"/>
  <c r="F348" i="3"/>
  <c r="G348" i="3"/>
  <c r="H348" i="3"/>
  <c r="I348" i="3"/>
  <c r="E349" i="3"/>
  <c r="F349" i="3"/>
  <c r="G349" i="3"/>
  <c r="H349" i="3"/>
  <c r="I349" i="3"/>
  <c r="E350" i="3"/>
  <c r="F350" i="3"/>
  <c r="G350" i="3"/>
  <c r="H350" i="3"/>
  <c r="I350" i="3"/>
  <c r="E351" i="3"/>
  <c r="F351" i="3"/>
  <c r="G351" i="3"/>
  <c r="H351" i="3"/>
  <c r="I351" i="3"/>
  <c r="E352" i="3"/>
  <c r="F352" i="3"/>
  <c r="G352" i="3"/>
  <c r="H352" i="3"/>
  <c r="I352" i="3"/>
  <c r="E353" i="3"/>
  <c r="F353" i="3"/>
  <c r="G353" i="3"/>
  <c r="H353" i="3"/>
  <c r="I353" i="3"/>
  <c r="E354" i="3"/>
  <c r="F354" i="3"/>
  <c r="G354" i="3"/>
  <c r="H354" i="3"/>
  <c r="I354" i="3"/>
  <c r="E355" i="3"/>
  <c r="F355" i="3"/>
  <c r="G355" i="3"/>
  <c r="H355" i="3"/>
  <c r="I355" i="3"/>
  <c r="E356" i="3"/>
  <c r="F356" i="3"/>
  <c r="G356" i="3"/>
  <c r="H356" i="3"/>
  <c r="I356" i="3"/>
  <c r="E357" i="3"/>
  <c r="F357" i="3"/>
  <c r="G357" i="3"/>
  <c r="H357" i="3"/>
  <c r="I357" i="3"/>
  <c r="E358" i="3"/>
  <c r="F358" i="3"/>
  <c r="G358" i="3"/>
  <c r="H358" i="3"/>
  <c r="I358" i="3"/>
  <c r="E359" i="3"/>
  <c r="F359" i="3"/>
  <c r="G359" i="3"/>
  <c r="H359" i="3"/>
  <c r="I359" i="3"/>
  <c r="E360" i="3"/>
  <c r="F360" i="3"/>
  <c r="G360" i="3"/>
  <c r="H360" i="3"/>
  <c r="I360" i="3"/>
  <c r="E361" i="3"/>
  <c r="F361" i="3"/>
  <c r="G361" i="3"/>
  <c r="H361" i="3"/>
  <c r="I361" i="3"/>
  <c r="E362" i="3"/>
  <c r="F362" i="3"/>
  <c r="G362" i="3"/>
  <c r="H362" i="3"/>
  <c r="I362" i="3"/>
  <c r="E363" i="3"/>
  <c r="F363" i="3"/>
  <c r="G363" i="3"/>
  <c r="H363" i="3"/>
  <c r="I363" i="3"/>
  <c r="E364" i="3"/>
  <c r="F364" i="3"/>
  <c r="G364" i="3"/>
  <c r="H364" i="3"/>
  <c r="I364" i="3"/>
  <c r="E365" i="3"/>
  <c r="F365" i="3"/>
  <c r="G365" i="3"/>
  <c r="H365" i="3"/>
  <c r="I365" i="3"/>
  <c r="E366" i="3"/>
  <c r="F366" i="3"/>
  <c r="G366" i="3"/>
  <c r="H366" i="3"/>
  <c r="I366" i="3"/>
  <c r="E367" i="3"/>
  <c r="F367" i="3"/>
  <c r="G367" i="3"/>
  <c r="H367" i="3"/>
  <c r="I367" i="3"/>
  <c r="E368" i="3"/>
  <c r="F368" i="3"/>
  <c r="G368" i="3"/>
  <c r="H368" i="3"/>
  <c r="I368" i="3"/>
  <c r="E369" i="3"/>
  <c r="F369" i="3"/>
  <c r="G369" i="3"/>
  <c r="H369" i="3"/>
  <c r="I369" i="3"/>
  <c r="E370" i="3"/>
  <c r="F370" i="3"/>
  <c r="G370" i="3"/>
  <c r="H370" i="3"/>
  <c r="I370" i="3"/>
  <c r="E371" i="3"/>
  <c r="F371" i="3"/>
  <c r="G371" i="3"/>
  <c r="H371" i="3"/>
  <c r="I371" i="3"/>
  <c r="E372" i="3"/>
  <c r="F372" i="3"/>
  <c r="G372" i="3"/>
  <c r="H372" i="3"/>
  <c r="I372" i="3"/>
  <c r="E373" i="3"/>
  <c r="F373" i="3"/>
  <c r="G373" i="3"/>
  <c r="H373" i="3"/>
  <c r="I373" i="3"/>
  <c r="E374" i="3"/>
  <c r="F374" i="3"/>
  <c r="G374" i="3"/>
  <c r="H374" i="3"/>
  <c r="I374" i="3"/>
  <c r="E375" i="3"/>
  <c r="F375" i="3"/>
  <c r="G375" i="3"/>
  <c r="H375" i="3"/>
  <c r="I375" i="3"/>
  <c r="E376" i="3"/>
  <c r="F376" i="3"/>
  <c r="G376" i="3"/>
  <c r="H376" i="3"/>
  <c r="I376" i="3"/>
  <c r="E377" i="3"/>
  <c r="F377" i="3"/>
  <c r="G377" i="3"/>
  <c r="H377" i="3"/>
  <c r="I377" i="3"/>
  <c r="E378" i="3"/>
  <c r="F378" i="3"/>
  <c r="G378" i="3"/>
  <c r="H378" i="3"/>
  <c r="I378" i="3"/>
  <c r="E379" i="3"/>
  <c r="F379" i="3"/>
  <c r="G379" i="3"/>
  <c r="H379" i="3"/>
  <c r="I379" i="3"/>
  <c r="E380" i="3"/>
  <c r="F380" i="3"/>
  <c r="G380" i="3"/>
  <c r="H380" i="3"/>
  <c r="I380" i="3"/>
  <c r="E381" i="3"/>
  <c r="F381" i="3"/>
  <c r="G381" i="3"/>
  <c r="H381" i="3"/>
  <c r="I381" i="3"/>
  <c r="E382" i="3"/>
  <c r="F382" i="3"/>
  <c r="G382" i="3"/>
  <c r="H382" i="3"/>
  <c r="I382" i="3"/>
  <c r="E383" i="3"/>
  <c r="F383" i="3"/>
  <c r="G383" i="3"/>
  <c r="H383" i="3"/>
  <c r="I383" i="3"/>
  <c r="E384" i="3"/>
  <c r="F384" i="3"/>
  <c r="G384" i="3"/>
  <c r="H384" i="3"/>
  <c r="I384" i="3"/>
  <c r="E385" i="3"/>
  <c r="F385" i="3"/>
  <c r="G385" i="3"/>
  <c r="H385" i="3"/>
  <c r="I385" i="3"/>
  <c r="E386" i="3"/>
  <c r="F386" i="3"/>
  <c r="G386" i="3"/>
  <c r="H386" i="3"/>
  <c r="I386" i="3"/>
  <c r="E387" i="3"/>
  <c r="F387" i="3"/>
  <c r="G387" i="3"/>
  <c r="H387" i="3"/>
  <c r="I387" i="3"/>
  <c r="E388" i="3"/>
  <c r="F388" i="3"/>
  <c r="G388" i="3"/>
  <c r="H388" i="3"/>
  <c r="I388" i="3"/>
  <c r="E389" i="3"/>
  <c r="F389" i="3"/>
  <c r="G389" i="3"/>
  <c r="H389" i="3"/>
  <c r="I389" i="3"/>
  <c r="E390" i="3"/>
  <c r="F390" i="3"/>
  <c r="G390" i="3"/>
  <c r="H390" i="3"/>
  <c r="I390" i="3"/>
  <c r="E391" i="3"/>
  <c r="F391" i="3"/>
  <c r="G391" i="3"/>
  <c r="H391" i="3"/>
  <c r="I391" i="3"/>
  <c r="E392" i="3"/>
  <c r="F392" i="3"/>
  <c r="G392" i="3"/>
  <c r="H392" i="3"/>
  <c r="I392" i="3"/>
  <c r="E393" i="3"/>
  <c r="F393" i="3"/>
  <c r="G393" i="3"/>
  <c r="H393" i="3"/>
  <c r="I393" i="3"/>
  <c r="E394" i="3"/>
  <c r="F394" i="3"/>
  <c r="G394" i="3"/>
  <c r="H394" i="3"/>
  <c r="I394" i="3"/>
  <c r="E395" i="3"/>
  <c r="F395" i="3"/>
  <c r="G395" i="3"/>
  <c r="H395" i="3"/>
  <c r="I395" i="3"/>
  <c r="E396" i="3"/>
  <c r="F396" i="3"/>
  <c r="G396" i="3"/>
  <c r="H396" i="3"/>
  <c r="I396" i="3"/>
  <c r="E397" i="3"/>
  <c r="F397" i="3"/>
  <c r="G397" i="3"/>
  <c r="H397" i="3"/>
  <c r="I397" i="3"/>
  <c r="E398" i="3"/>
  <c r="F398" i="3"/>
  <c r="G398" i="3"/>
  <c r="H398" i="3"/>
  <c r="I398" i="3"/>
  <c r="E399" i="3"/>
  <c r="F399" i="3"/>
  <c r="G399" i="3"/>
  <c r="H399" i="3"/>
  <c r="I399" i="3"/>
  <c r="E400" i="3"/>
  <c r="F400" i="3"/>
  <c r="G400" i="3"/>
  <c r="H400" i="3"/>
  <c r="I400" i="3"/>
  <c r="E401" i="3"/>
  <c r="F401" i="3"/>
  <c r="G401" i="3"/>
  <c r="H401" i="3"/>
  <c r="I401" i="3"/>
  <c r="E402" i="3"/>
  <c r="F402" i="3"/>
  <c r="G402" i="3"/>
  <c r="H402" i="3"/>
  <c r="I402" i="3"/>
  <c r="E403" i="3"/>
  <c r="F403" i="3"/>
  <c r="G403" i="3"/>
  <c r="H403" i="3"/>
  <c r="I403" i="3"/>
  <c r="E404" i="3"/>
  <c r="F404" i="3"/>
  <c r="G404" i="3"/>
  <c r="H404" i="3"/>
  <c r="I404" i="3"/>
  <c r="E405" i="3"/>
  <c r="F405" i="3"/>
  <c r="G405" i="3"/>
  <c r="H405" i="3"/>
  <c r="I405" i="3"/>
  <c r="E406" i="3"/>
  <c r="F406" i="3"/>
  <c r="G406" i="3"/>
  <c r="H406" i="3"/>
  <c r="I406" i="3"/>
  <c r="E407" i="3"/>
  <c r="F407" i="3"/>
  <c r="G407" i="3"/>
  <c r="H407" i="3"/>
  <c r="I407" i="3"/>
  <c r="E408" i="3"/>
  <c r="F408" i="3"/>
  <c r="G408" i="3"/>
  <c r="H408" i="3"/>
  <c r="I408" i="3"/>
  <c r="E409" i="3"/>
  <c r="F409" i="3"/>
  <c r="G409" i="3"/>
  <c r="H409" i="3"/>
  <c r="I409" i="3"/>
  <c r="E410" i="3"/>
  <c r="F410" i="3"/>
  <c r="G410" i="3"/>
  <c r="H410" i="3"/>
  <c r="I410" i="3"/>
  <c r="E411" i="3"/>
  <c r="F411" i="3"/>
  <c r="G411" i="3"/>
  <c r="H411" i="3"/>
  <c r="I411" i="3"/>
  <c r="E412" i="3"/>
  <c r="F412" i="3"/>
  <c r="G412" i="3"/>
  <c r="H412" i="3"/>
  <c r="I412" i="3"/>
  <c r="E413" i="3"/>
  <c r="F413" i="3"/>
  <c r="G413" i="3"/>
  <c r="H413" i="3"/>
  <c r="I413" i="3"/>
  <c r="E414" i="3"/>
  <c r="F414" i="3"/>
  <c r="G414" i="3"/>
  <c r="H414" i="3"/>
  <c r="I414" i="3"/>
  <c r="E415" i="3"/>
  <c r="F415" i="3"/>
  <c r="G415" i="3"/>
  <c r="H415" i="3"/>
  <c r="I415" i="3"/>
  <c r="E416" i="3"/>
  <c r="F416" i="3"/>
  <c r="G416" i="3"/>
  <c r="H416" i="3"/>
  <c r="I416" i="3"/>
  <c r="E417" i="3"/>
  <c r="F417" i="3"/>
  <c r="G417" i="3"/>
  <c r="H417" i="3"/>
  <c r="I417" i="3"/>
  <c r="E418" i="3"/>
  <c r="F418" i="3"/>
  <c r="G418" i="3"/>
  <c r="H418" i="3"/>
  <c r="I418" i="3"/>
  <c r="E419" i="3"/>
  <c r="F419" i="3"/>
  <c r="G419" i="3"/>
  <c r="H419" i="3"/>
  <c r="I419" i="3"/>
  <c r="E420" i="3"/>
  <c r="F420" i="3"/>
  <c r="G420" i="3"/>
  <c r="H420" i="3"/>
  <c r="I420" i="3"/>
  <c r="E421" i="3"/>
  <c r="F421" i="3"/>
  <c r="G421" i="3"/>
  <c r="H421" i="3"/>
  <c r="I421" i="3"/>
  <c r="E422" i="3"/>
  <c r="F422" i="3"/>
  <c r="G422" i="3"/>
  <c r="H422" i="3"/>
  <c r="I422" i="3"/>
  <c r="E423" i="3"/>
  <c r="F423" i="3"/>
  <c r="G423" i="3"/>
  <c r="H423" i="3"/>
  <c r="I423" i="3"/>
  <c r="E424" i="3"/>
  <c r="F424" i="3"/>
  <c r="G424" i="3"/>
  <c r="H424" i="3"/>
  <c r="I424" i="3"/>
  <c r="E425" i="3"/>
  <c r="F425" i="3"/>
  <c r="G425" i="3"/>
  <c r="H425" i="3"/>
  <c r="I425" i="3"/>
  <c r="E426" i="3"/>
  <c r="F426" i="3"/>
  <c r="G426" i="3"/>
  <c r="H426" i="3"/>
  <c r="I426" i="3"/>
  <c r="E427" i="3"/>
  <c r="F427" i="3"/>
  <c r="G427" i="3"/>
  <c r="H427" i="3"/>
  <c r="I427" i="3"/>
  <c r="E428" i="3"/>
  <c r="F428" i="3"/>
  <c r="G428" i="3"/>
  <c r="H428" i="3"/>
  <c r="I428" i="3"/>
  <c r="E429" i="3"/>
  <c r="F429" i="3"/>
  <c r="G429" i="3"/>
  <c r="H429" i="3"/>
  <c r="I429" i="3"/>
  <c r="E430" i="3"/>
  <c r="F430" i="3"/>
  <c r="G430" i="3"/>
  <c r="H430" i="3"/>
  <c r="I430" i="3"/>
  <c r="E431" i="3"/>
  <c r="F431" i="3"/>
  <c r="G431" i="3"/>
  <c r="H431" i="3"/>
  <c r="I431" i="3"/>
  <c r="E432" i="3"/>
  <c r="F432" i="3"/>
  <c r="G432" i="3"/>
  <c r="H432" i="3"/>
  <c r="I432" i="3"/>
  <c r="E433" i="3"/>
  <c r="F433" i="3"/>
  <c r="G433" i="3"/>
  <c r="H433" i="3"/>
  <c r="I433" i="3"/>
  <c r="E434" i="3"/>
  <c r="F434" i="3"/>
  <c r="G434" i="3"/>
  <c r="H434" i="3"/>
  <c r="I434" i="3"/>
  <c r="E435" i="3"/>
  <c r="F435" i="3"/>
  <c r="G435" i="3"/>
  <c r="H435" i="3"/>
  <c r="I435" i="3"/>
  <c r="E436" i="3"/>
  <c r="F436" i="3"/>
  <c r="G436" i="3"/>
  <c r="H436" i="3"/>
  <c r="I436" i="3"/>
  <c r="E437" i="3"/>
  <c r="F437" i="3"/>
  <c r="G437" i="3"/>
  <c r="H437" i="3"/>
  <c r="I437" i="3"/>
  <c r="E438" i="3"/>
  <c r="F438" i="3"/>
  <c r="G438" i="3"/>
  <c r="H438" i="3"/>
  <c r="I438" i="3"/>
  <c r="E439" i="3"/>
  <c r="F439" i="3"/>
  <c r="G439" i="3"/>
  <c r="H439" i="3"/>
  <c r="I439" i="3"/>
  <c r="E440" i="3"/>
  <c r="F440" i="3"/>
  <c r="G440" i="3"/>
  <c r="H440" i="3"/>
  <c r="I440" i="3"/>
  <c r="E441" i="3"/>
  <c r="F441" i="3"/>
  <c r="G441" i="3"/>
  <c r="H441" i="3"/>
  <c r="I441" i="3"/>
  <c r="E442" i="3"/>
  <c r="F442" i="3"/>
  <c r="G442" i="3"/>
  <c r="H442" i="3"/>
  <c r="I442" i="3"/>
  <c r="E443" i="3"/>
  <c r="F443" i="3"/>
  <c r="G443" i="3"/>
  <c r="H443" i="3"/>
  <c r="I443" i="3"/>
  <c r="E444" i="3"/>
  <c r="F444" i="3"/>
  <c r="G444" i="3"/>
  <c r="H444" i="3"/>
  <c r="I444" i="3"/>
  <c r="E445" i="3"/>
  <c r="F445" i="3"/>
  <c r="G445" i="3"/>
  <c r="H445" i="3"/>
  <c r="I445" i="3"/>
  <c r="E446" i="3"/>
  <c r="F446" i="3"/>
  <c r="G446" i="3"/>
  <c r="H446" i="3"/>
  <c r="I446" i="3"/>
  <c r="E447" i="3"/>
  <c r="F447" i="3"/>
  <c r="G447" i="3"/>
  <c r="H447" i="3"/>
  <c r="I447" i="3"/>
  <c r="E448" i="3"/>
  <c r="F448" i="3"/>
  <c r="G448" i="3"/>
  <c r="H448" i="3"/>
  <c r="I448" i="3"/>
  <c r="E449" i="3"/>
  <c r="F449" i="3"/>
  <c r="G449" i="3"/>
  <c r="H449" i="3"/>
  <c r="I449" i="3"/>
  <c r="E450" i="3"/>
  <c r="F450" i="3"/>
  <c r="G450" i="3"/>
  <c r="H450" i="3"/>
  <c r="I450" i="3"/>
  <c r="E451" i="3"/>
  <c r="F451" i="3"/>
  <c r="G451" i="3"/>
  <c r="H451" i="3"/>
  <c r="I451" i="3"/>
  <c r="E452" i="3"/>
  <c r="F452" i="3"/>
  <c r="G452" i="3"/>
  <c r="H452" i="3"/>
  <c r="I452" i="3"/>
  <c r="E453" i="3"/>
  <c r="F453" i="3"/>
  <c r="G453" i="3"/>
  <c r="H453" i="3"/>
  <c r="I453" i="3"/>
  <c r="E454" i="3"/>
  <c r="F454" i="3"/>
  <c r="G454" i="3"/>
  <c r="H454" i="3"/>
  <c r="I454" i="3"/>
  <c r="E455" i="3"/>
  <c r="F455" i="3"/>
  <c r="G455" i="3"/>
  <c r="H455" i="3"/>
  <c r="I455" i="3"/>
  <c r="E456" i="3"/>
  <c r="F456" i="3"/>
  <c r="G456" i="3"/>
  <c r="H456" i="3"/>
  <c r="I456" i="3"/>
  <c r="E457" i="3"/>
  <c r="F457" i="3"/>
  <c r="G457" i="3"/>
  <c r="H457" i="3"/>
  <c r="I457" i="3"/>
  <c r="E458" i="3"/>
  <c r="F458" i="3"/>
  <c r="G458" i="3"/>
  <c r="H458" i="3"/>
  <c r="I458" i="3"/>
  <c r="E459" i="3"/>
  <c r="F459" i="3"/>
  <c r="G459" i="3"/>
  <c r="H459" i="3"/>
  <c r="I459" i="3"/>
  <c r="E460" i="3"/>
  <c r="F460" i="3"/>
  <c r="G460" i="3"/>
  <c r="H460" i="3"/>
  <c r="I460" i="3"/>
  <c r="E461" i="3"/>
  <c r="F461" i="3"/>
  <c r="G461" i="3"/>
  <c r="H461" i="3"/>
  <c r="I461" i="3"/>
  <c r="E462" i="3"/>
  <c r="F462" i="3"/>
  <c r="G462" i="3"/>
  <c r="H462" i="3"/>
  <c r="I462" i="3"/>
  <c r="E463" i="3"/>
  <c r="F463" i="3"/>
  <c r="G463" i="3"/>
  <c r="H463" i="3"/>
  <c r="I463" i="3"/>
  <c r="I12" i="3"/>
  <c r="H12" i="3"/>
  <c r="G12" i="3"/>
  <c r="F12" i="3"/>
  <c r="E12" i="3"/>
</calcChain>
</file>

<file path=xl/sharedStrings.xml><?xml version="1.0" encoding="utf-8"?>
<sst xmlns="http://schemas.openxmlformats.org/spreadsheetml/2006/main" count="5838" uniqueCount="1989">
  <si>
    <t>Vinkit</t>
  </si>
  <si>
    <t>(FIN) Käytäntö</t>
  </si>
  <si>
    <t>(FIN) Vastaus</t>
  </si>
  <si>
    <t>(FIN) Kommentit</t>
  </si>
  <si>
    <t>(FIN) Sisäinen viittaus</t>
  </si>
  <si>
    <t>(FIN) Ulkoinen viittaus</t>
  </si>
  <si>
    <t>C_securityclass</t>
  </si>
  <si>
    <t>C_name</t>
  </si>
  <si>
    <t>C_contact</t>
  </si>
  <si>
    <t>C_industry</t>
  </si>
  <si>
    <t>C_function</t>
  </si>
  <si>
    <t>C_version</t>
  </si>
  <si>
    <t>C_date</t>
  </si>
  <si>
    <t>NIST-ID</t>
  </si>
  <si>
    <t>NIST-PR</t>
  </si>
  <si>
    <t>NIST-DE</t>
  </si>
  <si>
    <t>CRITICAL</t>
  </si>
  <si>
    <t>NIST-RS</t>
  </si>
  <si>
    <t>ASSET</t>
  </si>
  <si>
    <t>NIST-RC</t>
  </si>
  <si>
    <t>THREAT</t>
  </si>
  <si>
    <t>ACCESS</t>
  </si>
  <si>
    <t>RISK</t>
  </si>
  <si>
    <t>ACCESS-1</t>
  </si>
  <si>
    <t>ACCESS-2</t>
  </si>
  <si>
    <t>SITUATION</t>
  </si>
  <si>
    <t>ACCESS-3</t>
  </si>
  <si>
    <t>RESPONSE</t>
  </si>
  <si>
    <t>ACCESS-4</t>
  </si>
  <si>
    <t>THIRDPARTY</t>
  </si>
  <si>
    <t>ARCHITECTURE</t>
  </si>
  <si>
    <t>WORKFORCE</t>
  </si>
  <si>
    <t>ARCHITECTURE-1</t>
  </si>
  <si>
    <t>ARCHITECTURE-2</t>
  </si>
  <si>
    <t>PROGRAM</t>
  </si>
  <si>
    <t>ARCHITECTURE-3</t>
  </si>
  <si>
    <t>ARCHITECTURE-4</t>
  </si>
  <si>
    <t>ARCHITECTURE-5</t>
  </si>
  <si>
    <t>ARCHITECTURE-6</t>
  </si>
  <si>
    <t>ASSET-1</t>
  </si>
  <si>
    <t>ASSET-2</t>
  </si>
  <si>
    <t>ASSET-3</t>
  </si>
  <si>
    <t>ASSET-4</t>
  </si>
  <si>
    <t>ASSET-5</t>
  </si>
  <si>
    <t>CRITICAL-1</t>
  </si>
  <si>
    <t>CRITICAL-2</t>
  </si>
  <si>
    <t>CRITICAL-3</t>
  </si>
  <si>
    <t>PROGRAM-1</t>
  </si>
  <si>
    <t>PROGRAM-2</t>
  </si>
  <si>
    <t>PROGRAM-3</t>
  </si>
  <si>
    <t>RESPONSE-1</t>
  </si>
  <si>
    <t>RESPONSE-2</t>
  </si>
  <si>
    <t>RESPONSE-3</t>
  </si>
  <si>
    <t>RESPONSE-4</t>
  </si>
  <si>
    <t>RESPONSE-5</t>
  </si>
  <si>
    <t>RISK-1</t>
  </si>
  <si>
    <t>RISK-2</t>
  </si>
  <si>
    <t>RISK-3</t>
  </si>
  <si>
    <t>RISK-4</t>
  </si>
  <si>
    <t>RISK-5</t>
  </si>
  <si>
    <t>SITUATION-1</t>
  </si>
  <si>
    <t>SITUATION-2</t>
  </si>
  <si>
    <t>SITUATION-3</t>
  </si>
  <si>
    <t>SITUATION-4</t>
  </si>
  <si>
    <t>THIRDPARTY-1</t>
  </si>
  <si>
    <t>THIRDPARTY-2</t>
  </si>
  <si>
    <t>THIRDPARTY-3</t>
  </si>
  <si>
    <t>THREAT-1</t>
  </si>
  <si>
    <t>THREAT-2</t>
  </si>
  <si>
    <t>THREAT-3</t>
  </si>
  <si>
    <t>WORKFORCE-1</t>
  </si>
  <si>
    <t>WORKFORCE-2</t>
  </si>
  <si>
    <t>WORKFORCE-3</t>
  </si>
  <si>
    <t>WORKFORCE-4</t>
  </si>
  <si>
    <t>WORKFORCE-5</t>
  </si>
  <si>
    <t>ACCESS-1a</t>
  </si>
  <si>
    <t>ACCESS-1b</t>
  </si>
  <si>
    <t>ACCESS-1c</t>
  </si>
  <si>
    <t>ACCESS-1d</t>
  </si>
  <si>
    <t>ACCESS-1e</t>
  </si>
  <si>
    <t>ACCESS-1f</t>
  </si>
  <si>
    <t>ACCESS-2a</t>
  </si>
  <si>
    <t>ACCESS-2b</t>
  </si>
  <si>
    <t>ACCESS-2c</t>
  </si>
  <si>
    <t>ACCESS-2d</t>
  </si>
  <si>
    <t>ACCESS-2e</t>
  </si>
  <si>
    <t>ACCESS-2f</t>
  </si>
  <si>
    <t>ACCESS-2g</t>
  </si>
  <si>
    <t>ACCESS-2h</t>
  </si>
  <si>
    <t>ACCESS-2i</t>
  </si>
  <si>
    <t>ACCESS-3a</t>
  </si>
  <si>
    <t>ACCESS-3b</t>
  </si>
  <si>
    <t>ACCESS-3c</t>
  </si>
  <si>
    <t>ACCESS-3d</t>
  </si>
  <si>
    <t>ACCESS-3e</t>
  </si>
  <si>
    <t>ACCESS-3f</t>
  </si>
  <si>
    <t>ACCESS-3g</t>
  </si>
  <si>
    <t>ACCESS-3h</t>
  </si>
  <si>
    <t>ACCESS-3i</t>
  </si>
  <si>
    <t>ACCESS-4a</t>
  </si>
  <si>
    <t>ACCESS-4b</t>
  </si>
  <si>
    <t>ACCESS-4c</t>
  </si>
  <si>
    <t>ACCESS-4d</t>
  </si>
  <si>
    <t>ACCESS-4e</t>
  </si>
  <si>
    <t>ACCESS-4f</t>
  </si>
  <si>
    <t>ARCHITECTURE-1a</t>
  </si>
  <si>
    <t>ARCHITECTURE-1b</t>
  </si>
  <si>
    <t>ARCHITECTURE-1c</t>
  </si>
  <si>
    <t>ARCHITECTURE-1d</t>
  </si>
  <si>
    <t>ARCHITECTURE-1e</t>
  </si>
  <si>
    <t>ARCHITECTURE-1f</t>
  </si>
  <si>
    <t>ARCHITECTURE-1g</t>
  </si>
  <si>
    <t>ARCHITECTURE-1h</t>
  </si>
  <si>
    <t>ARCHITECTURE-1i</t>
  </si>
  <si>
    <t>ARCHITECTURE-1j</t>
  </si>
  <si>
    <t>ARCHITECTURE-2a</t>
  </si>
  <si>
    <t>ARCHITECTURE-2b</t>
  </si>
  <si>
    <t>ARCHITECTURE-2c</t>
  </si>
  <si>
    <t>ARCHITECTURE-2d</t>
  </si>
  <si>
    <t>ARCHITECTURE-2e</t>
  </si>
  <si>
    <t>ARCHITECTURE-2f</t>
  </si>
  <si>
    <t>ARCHITECTURE-2g</t>
  </si>
  <si>
    <t>ARCHITECTURE-2h</t>
  </si>
  <si>
    <t>ARCHITECTURE-2i</t>
  </si>
  <si>
    <t>ARCHITECTURE-2j</t>
  </si>
  <si>
    <t>ARCHITECTURE-2k</t>
  </si>
  <si>
    <t>ARCHITECTURE-2l</t>
  </si>
  <si>
    <t>ARCHITECTURE-3a</t>
  </si>
  <si>
    <t>ARCHITECTURE-3b</t>
  </si>
  <si>
    <t>ARCHITECTURE-3c</t>
  </si>
  <si>
    <t>ARCHITECTURE-3d</t>
  </si>
  <si>
    <t>ARCHITECTURE-3e</t>
  </si>
  <si>
    <t>ARCHITECTURE-3f</t>
  </si>
  <si>
    <t>ARCHITECTURE-3g</t>
  </si>
  <si>
    <t>ARCHITECTURE-3h</t>
  </si>
  <si>
    <t>ARCHITECTURE-3i</t>
  </si>
  <si>
    <t>ARCHITECTURE-3j</t>
  </si>
  <si>
    <t>ARCHITECTURE-4a</t>
  </si>
  <si>
    <t>ARCHITECTURE-4b</t>
  </si>
  <si>
    <t>ARCHITECTURE-4c</t>
  </si>
  <si>
    <t>ARCHITECTURE-4d</t>
  </si>
  <si>
    <t>ARCHITECTURE-4e</t>
  </si>
  <si>
    <t>ARCHITECTURE-4f</t>
  </si>
  <si>
    <t>ARCHITECTURE-4g</t>
  </si>
  <si>
    <t>ARCHITECTURE-4h</t>
  </si>
  <si>
    <t>ARCHITECTURE-5a</t>
  </si>
  <si>
    <t>ARCHITECTURE-5b</t>
  </si>
  <si>
    <t>ARCHITECTURE-5c</t>
  </si>
  <si>
    <t>ARCHITECTURE-5d</t>
  </si>
  <si>
    <t>ARCHITECTURE-5e</t>
  </si>
  <si>
    <t>ARCHITECTURE-5f</t>
  </si>
  <si>
    <t>ARCHITECTURE-5g</t>
  </si>
  <si>
    <t>ARCHITECTURE-5h</t>
  </si>
  <si>
    <t>ARCHITECTURE-6a</t>
  </si>
  <si>
    <t>ARCHITECTURE-6b</t>
  </si>
  <si>
    <t>ARCHITECTURE-6c</t>
  </si>
  <si>
    <t>ARCHITECTURE-6d</t>
  </si>
  <si>
    <t>ARCHITECTURE-6e</t>
  </si>
  <si>
    <t>ARCHITECTURE-6f</t>
  </si>
  <si>
    <t>ASSET-1a</t>
  </si>
  <si>
    <t>ASSET-1b</t>
  </si>
  <si>
    <t>ASSET-1c</t>
  </si>
  <si>
    <t>ASSET-1d</t>
  </si>
  <si>
    <t>ASSET-1e</t>
  </si>
  <si>
    <t>ASSET-1f</t>
  </si>
  <si>
    <t>ASSET-1g</t>
  </si>
  <si>
    <t>ASSET-1h</t>
  </si>
  <si>
    <t>ASSET-1i</t>
  </si>
  <si>
    <t>ASSET-2a</t>
  </si>
  <si>
    <t>ASSET-2b</t>
  </si>
  <si>
    <t>ASSET-2c</t>
  </si>
  <si>
    <t>ASSET-2d</t>
  </si>
  <si>
    <t>ASSET-2e</t>
  </si>
  <si>
    <t>ASSET-2f</t>
  </si>
  <si>
    <t>ASSET-2g</t>
  </si>
  <si>
    <t>ASSET-2h</t>
  </si>
  <si>
    <t>ASSET-2i</t>
  </si>
  <si>
    <t>ASSET-3a</t>
  </si>
  <si>
    <t>ASSET-3b</t>
  </si>
  <si>
    <t>ASSET-3c</t>
  </si>
  <si>
    <t>ASSET-3d</t>
  </si>
  <si>
    <t>ASSET-3e</t>
  </si>
  <si>
    <t>ASSET-3f</t>
  </si>
  <si>
    <t>ASSET-4a</t>
  </si>
  <si>
    <t>ASSET-4b</t>
  </si>
  <si>
    <t>ASSET-4c</t>
  </si>
  <si>
    <t>ASSET-4d</t>
  </si>
  <si>
    <t>ASSET-4e</t>
  </si>
  <si>
    <t>ASSET-4f</t>
  </si>
  <si>
    <t>ASSET-5a</t>
  </si>
  <si>
    <t>ASSET-5b</t>
  </si>
  <si>
    <t>ASSET-5c</t>
  </si>
  <si>
    <t>ASSET-5d</t>
  </si>
  <si>
    <t>ASSET-5e</t>
  </si>
  <si>
    <t>ASSET-5f</t>
  </si>
  <si>
    <t>CRITICAL-1a</t>
  </si>
  <si>
    <t>CRITICAL-1b</t>
  </si>
  <si>
    <t>CRITICAL-1c</t>
  </si>
  <si>
    <t>CRITICAL-1d</t>
  </si>
  <si>
    <t>CRITICAL-1e</t>
  </si>
  <si>
    <t>CRITICAL-1f</t>
  </si>
  <si>
    <t>CRITICAL-1g</t>
  </si>
  <si>
    <t>CRITICAL-1h</t>
  </si>
  <si>
    <t>CRITICAL-2a</t>
  </si>
  <si>
    <t>CRITICAL-2b</t>
  </si>
  <si>
    <t>CRITICAL-2c</t>
  </si>
  <si>
    <t>CRITICAL-2d</t>
  </si>
  <si>
    <t>CRITICAL-2e</t>
  </si>
  <si>
    <t>CRITICAL-2f</t>
  </si>
  <si>
    <t>CRITICAL-2g</t>
  </si>
  <si>
    <t>CRITICAL-2h</t>
  </si>
  <si>
    <t>CRITICAL-2i</t>
  </si>
  <si>
    <t>CRITICAL-2j</t>
  </si>
  <si>
    <t>CRITICAL-2k</t>
  </si>
  <si>
    <t>CRITICAL-3a</t>
  </si>
  <si>
    <t>CRITICAL-3b</t>
  </si>
  <si>
    <t>CRITICAL-3c</t>
  </si>
  <si>
    <t>CRITICAL-3d</t>
  </si>
  <si>
    <t>CRITICAL-3e</t>
  </si>
  <si>
    <t>CRITICAL-3f</t>
  </si>
  <si>
    <t>CRITICAL-3g</t>
  </si>
  <si>
    <t>CRITICAL-3h</t>
  </si>
  <si>
    <t>PROGRAM-1a</t>
  </si>
  <si>
    <t>PROGRAM-1b</t>
  </si>
  <si>
    <t>PROGRAM-1c</t>
  </si>
  <si>
    <t>PROGRAM-1d</t>
  </si>
  <si>
    <t>PROGRAM-1e</t>
  </si>
  <si>
    <t>PROGRAM-1f</t>
  </si>
  <si>
    <t>PROGRAM-1g</t>
  </si>
  <si>
    <t>PROGRAM-1h</t>
  </si>
  <si>
    <t>PROGRAM-2a</t>
  </si>
  <si>
    <t>PROGRAM-2b</t>
  </si>
  <si>
    <t>PROGRAM-2c</t>
  </si>
  <si>
    <t>PROGRAM-2d</t>
  </si>
  <si>
    <t>PROGRAM-2e</t>
  </si>
  <si>
    <t>PROGRAM-2f</t>
  </si>
  <si>
    <t>PROGRAM-2g</t>
  </si>
  <si>
    <t>PROGRAM-2h</t>
  </si>
  <si>
    <t>PROGRAM-2i</t>
  </si>
  <si>
    <t>PROGRAM-2j</t>
  </si>
  <si>
    <t>PROGRAM-2k</t>
  </si>
  <si>
    <t>PROGRAM-2l</t>
  </si>
  <si>
    <t>PROGRAM-3a</t>
  </si>
  <si>
    <t>PROGRAM-3b</t>
  </si>
  <si>
    <t>PROGRAM-3c</t>
  </si>
  <si>
    <t>PROGRAM-3d</t>
  </si>
  <si>
    <t>PROGRAM-3e</t>
  </si>
  <si>
    <t>PROGRAM-3f</t>
  </si>
  <si>
    <t>RESPONSE-1a</t>
  </si>
  <si>
    <t>RESPONSE-1b</t>
  </si>
  <si>
    <t>RESPONSE-1c</t>
  </si>
  <si>
    <t>RESPONSE-1d</t>
  </si>
  <si>
    <t>RESPONSE-1e</t>
  </si>
  <si>
    <t>RESPONSE-1f</t>
  </si>
  <si>
    <t>RESPONSE-2a</t>
  </si>
  <si>
    <t>RESPONSE-2b</t>
  </si>
  <si>
    <t>RESPONSE-2c</t>
  </si>
  <si>
    <t>RESPONSE-2d</t>
  </si>
  <si>
    <t>RESPONSE-2e</t>
  </si>
  <si>
    <t>RESPONSE-2f</t>
  </si>
  <si>
    <t>RESPONSE-2g</t>
  </si>
  <si>
    <t>RESPONSE-2h</t>
  </si>
  <si>
    <t>RESPONSE-2i</t>
  </si>
  <si>
    <t>RESPONSE-3a</t>
  </si>
  <si>
    <t>RESPONSE-3b</t>
  </si>
  <si>
    <t>RESPONSE-3c</t>
  </si>
  <si>
    <t>RESPONSE-3d</t>
  </si>
  <si>
    <t>RESPONSE-3e</t>
  </si>
  <si>
    <t>RESPONSE-3f</t>
  </si>
  <si>
    <t>RESPONSE-3g</t>
  </si>
  <si>
    <t>RESPONSE-3h</t>
  </si>
  <si>
    <t>RESPONSE-3i</t>
  </si>
  <si>
    <t>RESPONSE-3j</t>
  </si>
  <si>
    <t>RESPONSE-3k</t>
  </si>
  <si>
    <t>RESPONSE-4a</t>
  </si>
  <si>
    <t>RESPONSE-4b</t>
  </si>
  <si>
    <t>RESPONSE-4c</t>
  </si>
  <si>
    <t>RESPONSE-4d</t>
  </si>
  <si>
    <t>RESPONSE-4e</t>
  </si>
  <si>
    <t>RESPONSE-4f</t>
  </si>
  <si>
    <t>RESPONSE-4g</t>
  </si>
  <si>
    <t>RESPONSE-4h</t>
  </si>
  <si>
    <t>RESPONSE-4i</t>
  </si>
  <si>
    <t>RESPONSE-4j</t>
  </si>
  <si>
    <t>RESPONSE-4k</t>
  </si>
  <si>
    <t>RESPONSE-4l</t>
  </si>
  <si>
    <t>RESPONSE-4m</t>
  </si>
  <si>
    <t>RESPONSE-4n</t>
  </si>
  <si>
    <t>RESPONSE-4o</t>
  </si>
  <si>
    <t>RESPONSE-4p</t>
  </si>
  <si>
    <t>RESPONSE-4q</t>
  </si>
  <si>
    <t>RESPONSE-5a</t>
  </si>
  <si>
    <t>RESPONSE-5b</t>
  </si>
  <si>
    <t>RESPONSE-5c</t>
  </si>
  <si>
    <t>RESPONSE-5d</t>
  </si>
  <si>
    <t>RESPONSE-5e</t>
  </si>
  <si>
    <t>RESPONSE-5f</t>
  </si>
  <si>
    <t>RISK-1a</t>
  </si>
  <si>
    <t>RISK-1b</t>
  </si>
  <si>
    <t>RISK-1c</t>
  </si>
  <si>
    <t>RISK-1d</t>
  </si>
  <si>
    <t>RISK-1e</t>
  </si>
  <si>
    <t>RISK-1f</t>
  </si>
  <si>
    <t>RISK-2a</t>
  </si>
  <si>
    <t>RISK-2b</t>
  </si>
  <si>
    <t>RISK-2c</t>
  </si>
  <si>
    <t>RISK-2d</t>
  </si>
  <si>
    <t>RISK-2e</t>
  </si>
  <si>
    <t>RISK-2f</t>
  </si>
  <si>
    <t>RISK-2g</t>
  </si>
  <si>
    <t>RISK-2h</t>
  </si>
  <si>
    <t>RISK-2i</t>
  </si>
  <si>
    <t>RISK-2j</t>
  </si>
  <si>
    <t>RISK-2k</t>
  </si>
  <si>
    <t>RISK-2l</t>
  </si>
  <si>
    <t>RISK-2m</t>
  </si>
  <si>
    <t>RISK-3a</t>
  </si>
  <si>
    <t>RISK-3b</t>
  </si>
  <si>
    <t>RISK-3c</t>
  </si>
  <si>
    <t>RISK-3d</t>
  </si>
  <si>
    <t>RISK-3e</t>
  </si>
  <si>
    <t>RISK-3f</t>
  </si>
  <si>
    <t>RISK-3g</t>
  </si>
  <si>
    <t>RISK-4a</t>
  </si>
  <si>
    <t>RISK-4b</t>
  </si>
  <si>
    <t>RISK-4c</t>
  </si>
  <si>
    <t>RISK-4d</t>
  </si>
  <si>
    <t>RISK-4e</t>
  </si>
  <si>
    <t>RISK-5a</t>
  </si>
  <si>
    <t>RISK-5b</t>
  </si>
  <si>
    <t>RISK-5c</t>
  </si>
  <si>
    <t>RISK-5d</t>
  </si>
  <si>
    <t>RISK-5e</t>
  </si>
  <si>
    <t>RISK-5f</t>
  </si>
  <si>
    <t>SITUATION-1a</t>
  </si>
  <si>
    <t>SITUATION-1b</t>
  </si>
  <si>
    <t>SITUATION-1c</t>
  </si>
  <si>
    <t>SITUATION-1d</t>
  </si>
  <si>
    <t>SITUATION-1e</t>
  </si>
  <si>
    <t>SITUATION-2a</t>
  </si>
  <si>
    <t>SITUATION-2b</t>
  </si>
  <si>
    <t>SITUATION-2c</t>
  </si>
  <si>
    <t>SITUATION-2d</t>
  </si>
  <si>
    <t>SITUATION-2e</t>
  </si>
  <si>
    <t>SITUATION-2f</t>
  </si>
  <si>
    <t>SITUATION-2g</t>
  </si>
  <si>
    <t>SITUATION-2h</t>
  </si>
  <si>
    <t>SITUATION-2i</t>
  </si>
  <si>
    <t>SITUATION-2j</t>
  </si>
  <si>
    <t>SITUATION-3a</t>
  </si>
  <si>
    <t>SITUATION-3b</t>
  </si>
  <si>
    <t>SITUATION-3c</t>
  </si>
  <si>
    <t>SITUATION-3d</t>
  </si>
  <si>
    <t>SITUATION-3e</t>
  </si>
  <si>
    <t>SITUATION-3f</t>
  </si>
  <si>
    <t>SITUATION-3g</t>
  </si>
  <si>
    <t>SITUATION-3h</t>
  </si>
  <si>
    <t>SITUATION-4a</t>
  </si>
  <si>
    <t>SITUATION-4b</t>
  </si>
  <si>
    <t>SITUATION-4c</t>
  </si>
  <si>
    <t>SITUATION-4d</t>
  </si>
  <si>
    <t>SITUATION-4e</t>
  </si>
  <si>
    <t>SITUATION-4f</t>
  </si>
  <si>
    <t>THIRDPARTY-1a</t>
  </si>
  <si>
    <t>THIRDPARTY-1b</t>
  </si>
  <si>
    <t>THIRDPARTY-1c</t>
  </si>
  <si>
    <t>THIRDPARTY-1d</t>
  </si>
  <si>
    <t>THIRDPARTY-1e</t>
  </si>
  <si>
    <t>THIRDPARTY-2a</t>
  </si>
  <si>
    <t>THIRDPARTY-2b</t>
  </si>
  <si>
    <t>THIRDPARTY-2c</t>
  </si>
  <si>
    <t>THIRDPARTY-2d</t>
  </si>
  <si>
    <t>THIRDPARTY-2e</t>
  </si>
  <si>
    <t>THIRDPARTY-2f</t>
  </si>
  <si>
    <t>THIRDPARTY-2g</t>
  </si>
  <si>
    <t>THIRDPARTY-2h</t>
  </si>
  <si>
    <t>THIRDPARTY-2i</t>
  </si>
  <si>
    <t>THIRDPARTY-2j</t>
  </si>
  <si>
    <t>THIRDPARTY-2k</t>
  </si>
  <si>
    <t>THIRDPARTY-3a</t>
  </si>
  <si>
    <t>THIRDPARTY-3b</t>
  </si>
  <si>
    <t>THIRDPARTY-3c</t>
  </si>
  <si>
    <t>THIRDPARTY-3d</t>
  </si>
  <si>
    <t>THIRDPARTY-3e</t>
  </si>
  <si>
    <t>THIRDPARTY-3f</t>
  </si>
  <si>
    <t>THREAT-1a</t>
  </si>
  <si>
    <t>THREAT-1b</t>
  </si>
  <si>
    <t>THREAT-1c</t>
  </si>
  <si>
    <t>THREAT-1d</t>
  </si>
  <si>
    <t>THREAT-1e</t>
  </si>
  <si>
    <t>THREAT-1f</t>
  </si>
  <si>
    <t>THREAT-1g</t>
  </si>
  <si>
    <t>THREAT-1h</t>
  </si>
  <si>
    <t>THREAT-1i</t>
  </si>
  <si>
    <t>THREAT-1j</t>
  </si>
  <si>
    <t>THREAT-1k</t>
  </si>
  <si>
    <t>THREAT-1l</t>
  </si>
  <si>
    <t>THREAT-2a</t>
  </si>
  <si>
    <t>THREAT-2b</t>
  </si>
  <si>
    <t>THREAT-2c</t>
  </si>
  <si>
    <t>THREAT-2d</t>
  </si>
  <si>
    <t>THREAT-2e</t>
  </si>
  <si>
    <t>THREAT-2f</t>
  </si>
  <si>
    <t>THREAT-2g</t>
  </si>
  <si>
    <t>THREAT-2h</t>
  </si>
  <si>
    <t>THREAT-2i</t>
  </si>
  <si>
    <t>THREAT-2j</t>
  </si>
  <si>
    <t>THREAT-2k</t>
  </si>
  <si>
    <t>THREAT-3a</t>
  </si>
  <si>
    <t>THREAT-3b</t>
  </si>
  <si>
    <t>THREAT-3c</t>
  </si>
  <si>
    <t>THREAT-3d</t>
  </si>
  <si>
    <t>THREAT-3e</t>
  </si>
  <si>
    <t>THREAT-3f</t>
  </si>
  <si>
    <t>WORKFORCE-1a</t>
  </si>
  <si>
    <t>WORKFORCE-1b</t>
  </si>
  <si>
    <t>WORKFORCE-1c</t>
  </si>
  <si>
    <t>WORKFORCE-1d</t>
  </si>
  <si>
    <t>WORKFORCE-1e</t>
  </si>
  <si>
    <t>WORKFORCE-1f</t>
  </si>
  <si>
    <t>WORKFORCE-2a</t>
  </si>
  <si>
    <t>WORKFORCE-2b</t>
  </si>
  <si>
    <t>WORKFORCE-2c</t>
  </si>
  <si>
    <t>WORKFORCE-2d</t>
  </si>
  <si>
    <t>WORKFORCE-2e</t>
  </si>
  <si>
    <t>WORKFORCE-2f</t>
  </si>
  <si>
    <t>WORKFORCE-3a</t>
  </si>
  <si>
    <t>WORKFORCE-3b</t>
  </si>
  <si>
    <t>WORKFORCE-3c</t>
  </si>
  <si>
    <t>WORKFORCE-3d</t>
  </si>
  <si>
    <t>WORKFORCE-3e</t>
  </si>
  <si>
    <t>WORKFORCE-3f</t>
  </si>
  <si>
    <t>WORKFORCE-3g</t>
  </si>
  <si>
    <t>WORKFORCE-4a</t>
  </si>
  <si>
    <t>WORKFORCE-4b</t>
  </si>
  <si>
    <t>WORKFORCE-4c</t>
  </si>
  <si>
    <t>WORKFORCE-4d</t>
  </si>
  <si>
    <t>WORKFORCE-4e</t>
  </si>
  <si>
    <t>WORKFORCE-5a</t>
  </si>
  <si>
    <t>WORKFORCE-5b</t>
  </si>
  <si>
    <t>WORKFORCE-5c</t>
  </si>
  <si>
    <t>WORKFORCE-5d</t>
  </si>
  <si>
    <t>WORKFORCE-5e</t>
  </si>
  <si>
    <t>WORKFORCE-5f</t>
  </si>
  <si>
    <t>INV-CRITICAL</t>
  </si>
  <si>
    <t>INV-RISK</t>
  </si>
  <si>
    <t>INV-DEPENDENCIES</t>
  </si>
  <si>
    <t>INV-ASSET</t>
  </si>
  <si>
    <t>INV-ACCESS</t>
  </si>
  <si>
    <t>INV-THREAT</t>
  </si>
  <si>
    <t>INV-SITUATION</t>
  </si>
  <si>
    <t>INV-RESPONSE</t>
  </si>
  <si>
    <t>INV-WORKFORCE</t>
  </si>
  <si>
    <t>INV-ARCHITECTURE</t>
  </si>
  <si>
    <t>INV-PROGRAM</t>
  </si>
  <si>
    <t>INVPLAN-CRITICAL</t>
  </si>
  <si>
    <t>INVPLAN-RISK</t>
  </si>
  <si>
    <t>INVPLAN-DEPENDENCIES</t>
  </si>
  <si>
    <t>INVPLAN-ASSET</t>
  </si>
  <si>
    <t>INVPLAN-ACCESS</t>
  </si>
  <si>
    <t>INVPLAN-THREAT</t>
  </si>
  <si>
    <t>INVPLAN-SITUATION</t>
  </si>
  <si>
    <t>INVPLAN-RESPONSE</t>
  </si>
  <si>
    <t>INVPLAN-WORKFORCE</t>
  </si>
  <si>
    <t>INVPLAN-ARCHITECTURE</t>
  </si>
  <si>
    <t>INVPLAN-PROGRAM</t>
  </si>
  <si>
    <t>THIRD-PARTIES</t>
  </si>
  <si>
    <t>sama</t>
  </si>
  <si>
    <t>uusi</t>
  </si>
  <si>
    <t>Pieni muutos</t>
  </si>
  <si>
    <t>ACCESS-1g</t>
  </si>
  <si>
    <t>Uusi</t>
  </si>
  <si>
    <t>ACCESS-1h</t>
  </si>
  <si>
    <t>ACCESS-1i</t>
  </si>
  <si>
    <t>ACCESS-1j</t>
  </si>
  <si>
    <t>ACCESS-3j</t>
  </si>
  <si>
    <t>ARCHITECTURE-1k</t>
  </si>
  <si>
    <t>pieni muutos</t>
  </si>
  <si>
    <t>muutos</t>
  </si>
  <si>
    <t>ARCHITECTURE-3k</t>
  </si>
  <si>
    <t>ARCHITECTURE-3l</t>
  </si>
  <si>
    <t>ARCHITECTURE-3m</t>
  </si>
  <si>
    <t>Muutos</t>
  </si>
  <si>
    <t>Muutos - uusi</t>
  </si>
  <si>
    <t>ASSET-4g</t>
  </si>
  <si>
    <t>ASSET-4h</t>
  </si>
  <si>
    <t>ASSET-4i</t>
  </si>
  <si>
    <t>RESPONSE-3l</t>
  </si>
  <si>
    <t>RISK-1g</t>
  </si>
  <si>
    <t>RISK-1h</t>
  </si>
  <si>
    <t>SITUATION-1f</t>
  </si>
  <si>
    <t>THIRD-PARTIES-1a</t>
  </si>
  <si>
    <t>THIRD-PARTIES-1b</t>
  </si>
  <si>
    <t>THIRD-PARTIES-1c</t>
  </si>
  <si>
    <t>THIRD-PARTIES-1d</t>
  </si>
  <si>
    <t>THIRD-PARTIES-1e</t>
  </si>
  <si>
    <t>THIRD-PARTIES-1f</t>
  </si>
  <si>
    <t>THIRD-PARTIES-2a</t>
  </si>
  <si>
    <t>THIRD-PARTIES-2b</t>
  </si>
  <si>
    <t>THIRD-PARTIES-2c</t>
  </si>
  <si>
    <t>THIRD-PARTIES-2d</t>
  </si>
  <si>
    <t>THIRD-PARTIES-2e</t>
  </si>
  <si>
    <t>THIRD-PARTIES-2f</t>
  </si>
  <si>
    <t>THIRD-PARTIES-2g</t>
  </si>
  <si>
    <t>THIRD-PARTIES-2h</t>
  </si>
  <si>
    <t>THIRD-PARTIES-2i</t>
  </si>
  <si>
    <t>THIRD-PARTIES-2j</t>
  </si>
  <si>
    <t>THIRD-PARTIES-2k</t>
  </si>
  <si>
    <t>THIRD-PARTIES-2l</t>
  </si>
  <si>
    <t>THIRD-PARTIES-2m</t>
  </si>
  <si>
    <t>THIRD-PARTIES-3a</t>
  </si>
  <si>
    <t>THIRD-PARTIES-3b</t>
  </si>
  <si>
    <t>THIRD-PARTIES-3c</t>
  </si>
  <si>
    <t>THIRD-PARTIES-3d</t>
  </si>
  <si>
    <t>THIRD-PARTIES-3e</t>
  </si>
  <si>
    <t>THIRD-PARTIES-3f</t>
  </si>
  <si>
    <t>THREAT-1m</t>
  </si>
  <si>
    <t>WORKFORCE-1g</t>
  </si>
  <si>
    <t>WORKFORCE-2g</t>
  </si>
  <si>
    <t>WORKFORCE-4f</t>
  </si>
  <si>
    <t>DEPENDENCIES</t>
  </si>
  <si>
    <t>DEPENDENCIES-1</t>
  </si>
  <si>
    <t>DEPENDENCIES-2</t>
  </si>
  <si>
    <t>DEPENDENCIES-3</t>
  </si>
  <si>
    <t>PROGRAM-4</t>
  </si>
  <si>
    <t>RISK-1i</t>
  </si>
  <si>
    <t>Vastaava</t>
  </si>
  <si>
    <t>Muuttunut</t>
  </si>
  <si>
    <t>THREAT-2m</t>
  </si>
  <si>
    <t>DEPENDENCIES-1a</t>
  </si>
  <si>
    <t>DEPENDENCIES-1e</t>
  </si>
  <si>
    <t>DEPENDENCIES-1f</t>
  </si>
  <si>
    <t>DEPENDENCIES-2b</t>
  </si>
  <si>
    <t>DEPENDENCIES-2e</t>
  </si>
  <si>
    <t>DEPENDENCIES-2f</t>
  </si>
  <si>
    <t>DEPENDENCIES-2g</t>
  </si>
  <si>
    <t>DEPENDENCIES-2i</t>
  </si>
  <si>
    <t>DEPENDENCIES-2j</t>
  </si>
  <si>
    <t>DEPENDENCIES-2k</t>
  </si>
  <si>
    <t>DEPENDENCIES-2l</t>
  </si>
  <si>
    <t>DEPENDENCIES-2n</t>
  </si>
  <si>
    <t>DEPENDENCIES-3a</t>
  </si>
  <si>
    <t>DEPENDENCIES-3b</t>
  </si>
  <si>
    <t>DEPENDENCIES-3c</t>
  </si>
  <si>
    <t>DEPENDENCIES-3d</t>
  </si>
  <si>
    <t>DEPENDENCIES-3e</t>
  </si>
  <si>
    <t>DEPENDENCIES-3f</t>
  </si>
  <si>
    <t>ARCHITECTURE-4i</t>
  </si>
  <si>
    <t>PROGRAM-3g</t>
  </si>
  <si>
    <t>PROGRAM-3h</t>
  </si>
  <si>
    <t>PROGRAM-3j</t>
  </si>
  <si>
    <t>PROGRAM-3k</t>
  </si>
  <si>
    <t>PROGRAM-3l</t>
  </si>
  <si>
    <t>PROGRAM-4a</t>
  </si>
  <si>
    <t>PROGRAM-4b</t>
  </si>
  <si>
    <t>PROGRAM-4c</t>
  </si>
  <si>
    <t>PROGRAM-4d</t>
  </si>
  <si>
    <t>PROGRAM-4e</t>
  </si>
  <si>
    <t>PROGRAM-4f</t>
  </si>
  <si>
    <t>V2 avain</t>
  </si>
  <si>
    <t>THIRDPARTY-1f</t>
  </si>
  <si>
    <t>THIRDPARTY-2l</t>
  </si>
  <si>
    <t>THIRDPARTY-2m</t>
  </si>
  <si>
    <t>nro</t>
  </si>
  <si>
    <t>Domain</t>
  </si>
  <si>
    <t>Practice V2.1</t>
  </si>
  <si>
    <t>Onko sisältö  vastaava?</t>
  </si>
  <si>
    <t>MIL</t>
  </si>
  <si>
    <t>Practice Text V2.1</t>
  </si>
  <si>
    <t>Käytäntö V2.1</t>
  </si>
  <si>
    <t>Practice Text V2.0, (sarake G)</t>
  </si>
  <si>
    <t>Käytäntö, suomi, V2.0</t>
  </si>
  <si>
    <t>Onko numero sama</t>
  </si>
  <si>
    <t>Täsmälleen sama?</t>
  </si>
  <si>
    <t>Identities are provisioned, at least in an ad hoc manner, for personnel and other entities such as services and devices that require access to assets (note that this does not preclude shared identities)</t>
  </si>
  <si>
    <t>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t>
  </si>
  <si>
    <t>Credentials (such as passwords, smartcards, certificates, and keys) are issued for personnel and other entities that require access to assets, at least in an ad hoc manner</t>
  </si>
  <si>
    <t>Työntekijöille ja muille entiteeteille jaetaan pääsyvaltuustiedot (kuten salasanat, älykortit tai avaimet). Tasolla 1 tämän ei tarvitse olla systemaattista ja säännöllistä.</t>
  </si>
  <si>
    <t>Identities are deprovisioned, at least in an ad hoc manner, when no longer required</t>
  </si>
  <si>
    <t>Identiteetit poistetaan käytöstä, kun niitä ei enää tarvita. Tasolla 1 tämän ei tarvitse olla systemaattista ja säännöllistä.</t>
  </si>
  <si>
    <t>Password strength and reuse restrictions are defined and enforced</t>
  </si>
  <si>
    <t>Salasanojen vahvuusvaatimukset ja uudelleenkäytön rajoitukset on määritelty ja niiden noudattaminen on pakollista.</t>
  </si>
  <si>
    <t>Identity repositories are reviewed and updated periodically and according to defined triggers, such as system changes and changes to organizational structure</t>
  </si>
  <si>
    <t>Identiteettien ajantasaisuudesta huolehditaan tarkastamalla ja päivittämällä ne määrätellyin väliajoin ja määriteltyjen tilanteiden kuten järjestelmämuutosten yhteydessä tai organisaatiorakenteen muuttuessa.</t>
  </si>
  <si>
    <t>Identity repositories are reviewed and updated to ensure accuracy, periodically and according to defined triggers, such as system changes and changes to organizational structure</t>
  </si>
  <si>
    <t>Identiteettien ajantasaisuudesta huolehditaan tarkastamalla ja päivittämällä ne aika ajoin ja määriteltyjen tilanteiden kuten järjestelmämuutosten yhteydessä tai organisaatiorakenteen muuttuessa.</t>
  </si>
  <si>
    <t>Identities are deprovisioned within organization-defined time thresholds when no longer required</t>
  </si>
  <si>
    <t>Identiteetit poistetaan käytöstä organisaation määrittelemien enimmäismääräaikojen puitteissa, kun niitä ei enää tarvita.</t>
  </si>
  <si>
    <t>The use of privileged credentials is limited to processes for which they are required</t>
  </si>
  <si>
    <t>Hallintatunnusten käyttö on rajoitettu vain niihin prosesseihin, joihin ne on luotu.</t>
  </si>
  <si>
    <t>Stronger credentials, multifactor authentication, or single use credentials are required for higher risk access (such as privileged accounts, service accounts, shared accounts, and remote access)</t>
  </si>
  <si>
    <t>Vahvempaa tai monivaiheista tunnistautumista tai kertakäyttötunnuksia vaaditaan käyttö- ja pääsyoikeuksille, joihin liittyy korkeampi riski (tällaisia voivat olla esimerkiksi hallinta- tai ylläpitotunnukset, jaetut tunnukset tai etäyhteyden käyttö).</t>
  </si>
  <si>
    <t>Stronger or multifactor credentials are required for access that poses higher risk to the function (such as privileged accounts, service accounts, shared accounts, and remote access)</t>
  </si>
  <si>
    <t>Vahvempaa tai monivaiheista tunnistautumista vaaditaan käyttö- ja pääsyoikeuksille, joihin liittyy korkeampi riski (tällaisia voivat olla esimerkiksi hallinta- tai ylläpitotunnukset, jaetut tunnukset tai etäyhteyden käyttö).</t>
  </si>
  <si>
    <t>Multifactor authentication is required for all access, where feasible</t>
  </si>
  <si>
    <t xml:space="preserve">Monivaiheista tunnistautumista vaaditaan </t>
  </si>
  <si>
    <t>Identities are disabled after a defined period of inactivity, where feasible</t>
  </si>
  <si>
    <t xml:space="preserve">Identiteetit, joilla ei ole kirjauduttu määritellyn ajanjakson kuluessa, poistetaan käytöstä mikäli mahdollista. </t>
  </si>
  <si>
    <t>Logical access controls are implemented, at least in an ad hoc manner</t>
  </si>
  <si>
    <t>Loogisten käyttöoikeuksien hallinnan valvontakeinoja on käytössä. Tasolla 1 tämän ei tarvitse olla systemaattista ja säännöllistä.</t>
  </si>
  <si>
    <t>Logical access privileges are revoked when no longer needed, at least in an ad hoc manner</t>
  </si>
  <si>
    <t>Käyttöoikeudet poistetaan, kun niitä ei enää tarvita. Tasolla 1 tämän ei tarvitse olla systemaattista ja säännöllistä.</t>
  </si>
  <si>
    <t>Logical access is revoked when no longer needed, at least in an ad hoc manner</t>
  </si>
  <si>
    <t>Logical access requirements are established and maintained (for example, rules for which types of entities are allowed to access an asset, limits of allowed access, constraints on remote access, authentication parameters)</t>
  </si>
  <si>
    <t>Käyttöoikeuksille on asetettu vaatimuksia, joita myös ylläpidetään (esimerkiksi sääntöjä siitä, millaisille entiteeteille voidaan myöntää pääsy, missä rajoissa pääsy voidaan myöntää, rajoitetaanko etäyhteyksiä tai onko valtuustiedoille kuten salasanoille asetettu erityisiä vaatimuksia).</t>
  </si>
  <si>
    <t>Logical access requirements are determined (for example, rules for which types of entities are allowed to access an asset, limits of allowed access, constraints on remote access, authentication parameters)</t>
  </si>
  <si>
    <t>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t>
  </si>
  <si>
    <t>Logical access requirements incorporate the principle of least privilege</t>
  </si>
  <si>
    <t>Käyttöoikeuksien vaatimuksissa on huomioitu pienimmän valtuuden periaate (ref. "principle of least privilege").</t>
  </si>
  <si>
    <t>Logical access requirements incorporate the principle of separation of duties</t>
  </si>
  <si>
    <t xml:space="preserve">Käyttöoikeuksien vaatimukset sisältävät tehtävien eriyttämisen periaatteet (ref. "separation of duties"). </t>
  </si>
  <si>
    <t>Logical access requirements incorporate separation of duties</t>
  </si>
  <si>
    <t>Käyttöoikeuksien vaatimuksissa on huomioitu tehtävien eriyttäminen (ref. "separation of duties").</t>
  </si>
  <si>
    <t>Logical access requests are reviewed and approved by the asset owner</t>
  </si>
  <si>
    <t>Käyttöoikeuspyynnöt tarkastaa ja hyväksyy kyseisen laitteen, ohjelmiston tai tietovarannon omistaja.</t>
  </si>
  <si>
    <t>Logical access privileges that pose higher risk to the function receive additional scrutiny and monitoring</t>
  </si>
  <si>
    <t>Käyttöoikeudet, joihin liittyy korkeampi riski toiminnalle, tarkastetaan perusteellisemmin ja niiden käyttöä valvotaan tarkemmin.</t>
  </si>
  <si>
    <t>Logical access that poses higher risk to the function receives additional scrutiny and monitoring</t>
  </si>
  <si>
    <t>Käyttöoikeudet, joihin liittyy korkeampi riski, tarkastetaan perusteellisemmin ja niiden käyttöä valvotaan tarkemmin.</t>
  </si>
  <si>
    <t>Logical access privileges are reviewed and updated to ensure conformance with access requirements periodically and according to defined triggers, such as changes to organizational structure, and after any temporary elevation of privileges</t>
  </si>
  <si>
    <t>Käyttöoikeudet tarkastetaan ja päivitetään aika ajoin ja määriteltyjen tilanteiden kuten organisaatiorakenteen muuttuessa tai tilapäisen käyttöoikeuksien korotuksen jälkeen.</t>
  </si>
  <si>
    <t>Anomalous logical access attempts are monitored as indicators of cybersecurity events</t>
  </si>
  <si>
    <t>Kirjautumis- ja yhteydenmuodostusyrityksiä seurataan ja niissä havaitut poikkeavuudet toimivat kybertapahtumien indikaattoreina.</t>
  </si>
  <si>
    <t>Anomalous access attempts are monitored as indicators of cybersecurity events</t>
  </si>
  <si>
    <t>Physical access controls (such as fences, locks, and signage) are implemented, at least in an ad hoc manner</t>
  </si>
  <si>
    <t>Fyysisen pääsynhallinnan valvontakeinoja on käytössä (kuten aitoja, lukkoja tai kylttejä). Tasolla 1 tämän ei tarvitse olla systemaattista ja säännöllistä.</t>
  </si>
  <si>
    <t>Physical access privileges are revoked when no longer needed, at least in an ad hoc manner</t>
  </si>
  <si>
    <t>Pääsyoikeudet poistetaan, kun niitä ei enää tarvita. Tasolla 1 tämän ei tarvitse olla systemaattista ja säännöllistä.</t>
  </si>
  <si>
    <t>Physical access is revoked when no longer needed, at least in an ad hoc manner</t>
  </si>
  <si>
    <t>Physical access logs are maintained, at least in an ad hoc manner</t>
  </si>
  <si>
    <t>Pääsyoikeuksien käytöstä pidetään lokia. Tasolla 1 tämän ei tarvitse olla systemaattista ja säännöllistä.</t>
  </si>
  <si>
    <t>Physical access requirements are established and maintained (for example, rules for who is allowed to access an asset, how access is granted, limits of allowed access)</t>
  </si>
  <si>
    <t>Pääsyoikeuksille on asetettu vaatimukset, joita myös ylläpidetään (esimerkiksi sääntöjä siitä, kenelle pääsy voidaan myöntää, millä tavoin pääsyoikeudet myönnetään tai missä rajoissa pääsy sallitaan).</t>
  </si>
  <si>
    <t>Physical access requirements are determined (for example, rules for who is allowed to access an asset, how access is granted, limits of allowed access)</t>
  </si>
  <si>
    <t>Pääsyoikeuksille on asetettu tarkempia vaatimuksia (esimerkiksi sääntöjä siitä, kenelle pääsy voidaan myöntää, millä tavoin pääsyoikeudet myönnetään tai missä rajoissa pääsy sallitaan).</t>
  </si>
  <si>
    <t>Physical access requirements incorporate the principle of least privilege</t>
  </si>
  <si>
    <t>Pääsyoikeuksien vaatimuksissa on huomioitu pienimmän valtuuden periaate (ref. "principle of least privilege").</t>
  </si>
  <si>
    <t>Physical access requirements incorporate the principle of separation of duties</t>
  </si>
  <si>
    <t xml:space="preserve">Pääsynhallinnan vaatimuksissa on huomioitu tehtävien eriyttämisen periaatteet (ref. "separation of duties"). </t>
  </si>
  <si>
    <t>Physical access requests are reviewed and approved by the asset owner</t>
  </si>
  <si>
    <t>Pääsyoikeuspyynnöt tarkastaa ja hyväksyy kyseisen tilan, laitteen, ohjelmiston tai tietovarannon omistaja.</t>
  </si>
  <si>
    <t>Physical access privileges that pose higher risk to the function receive additional scrutiny and monitoring</t>
  </si>
  <si>
    <t>Pääsyoikeudet, joihin liittyy korkeampi riski, tarkastetaan perusteellisemmin ja niiden käyttöä valvotaan tarkemmin.</t>
  </si>
  <si>
    <t>Physical access that poses higher risk to the function receives additional scrutiny and monitoring</t>
  </si>
  <si>
    <t>Physical access privileges are reviewed and updated</t>
  </si>
  <si>
    <t>Pääsyoikeudet tarkastetaan ja päivitetään aika ajoin.</t>
  </si>
  <si>
    <t>Physical access is monitored to identify potential cybersecurity events</t>
  </si>
  <si>
    <t>Pääsyoikeuksien käyttöä seurataan ja niistä pyritään tunnistamaan mahdollisia kybertapahtumia.</t>
  </si>
  <si>
    <t>Documented procedures are established, followed, and maintained for activities in the ACCESS domain</t>
  </si>
  <si>
    <t>ACCESS-osion toimintaa varten on määritetty dokumentoidut toimintatavat, joita noudatetaan ja päivitetään säännöllisesti.</t>
  </si>
  <si>
    <t>Adequate resources (people, funding, and tools) are provided to support activities in the ACCESS domain</t>
  </si>
  <si>
    <t>ACCESS-osion toimintaa varten on tarjolla riittävät resurssit (henkilöstö, rahoitus ja työkalut).</t>
  </si>
  <si>
    <t>Up-to-date policies or other organizational directives define requirements for activities in the ACCESS domain</t>
  </si>
  <si>
    <t>ACCESS-osion toimintaa ohjataan vaatimuksilla, jotka on asetettu organisaation johtotason politiikassa (tai vastaavassa ohjeistuksessa).</t>
  </si>
  <si>
    <t>Responsibility, accountability, and authority for the performance of activities in the ACCESS domain are assigned to personnel</t>
  </si>
  <si>
    <t>ACCESS-osion toiminnan suorittamiseen tarvittavat vastuut, tilivelvollisuudet ja valtuutukset on jalkautettu soveltuville työntekijöille.</t>
  </si>
  <si>
    <t>Personnel performing activities in the ACCESS domain have the skills and knowledge needed to perform their assigned responsibilities</t>
  </si>
  <si>
    <t>ACCESS-osion toimintaa suorittavilla työntekijöillä on riittävät tiedot ja taidot tehtäviensä suorittamiseen.</t>
  </si>
  <si>
    <t>The effectiveness of activities in the ACCESS domain is evaluated and tracked</t>
  </si>
  <si>
    <t>ACCESS-osion toiminnan vaikuttavuutta arvioidaan ja seurataan.</t>
  </si>
  <si>
    <t>The organization has a strategy for cybersecurity architecture, which may be developed and managed in an ad hoc manner</t>
  </si>
  <si>
    <t>Organisaatiolla on suunnitelma tai strategia kyberarkkitehtuurin kehittämiselle (joka sisältää esimerkiksi kyberarkkitehtuurin tavoitteet, prioriteetit, vastuut ja seurannan). Tasolla 1 sen kehittämisen ja ylläpidon ei tarvitse olla systemaattista ja säännöllistä.</t>
  </si>
  <si>
    <t>A strategy for cybersecurity architecture is established and maintained in alignment with the organization’s cybersecurity program strategy (PROGRAM-1b) and enterprise architecture</t>
  </si>
  <si>
    <t>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t>
  </si>
  <si>
    <t>A strategy for cybersecurity architecture is established and maintained to support the organization’s cybersecurity program strategy (PROGRAM-1b) and enterprise architecture</t>
  </si>
  <si>
    <t>A documented cybersecurity architecture is established and maintained that includes IT and OT systems and networks and aligns with system and asset categorization and prioritization</t>
  </si>
  <si>
    <t>Kyberarkkitehtuuri on määritetty, dokumentoitu ja sitä ylläpidetään. Arkkitehtuuri kattaa organisaation IT/OT järjestelmät ja verkot ja se on linjassa järjestelmien, laitteiden, ohjelmistojen ja tietovarantojen kategorisoinnin ja priorisoinnin kanssa.</t>
  </si>
  <si>
    <t>Governance for cybersecurity architecture (such as an architecture review process) is established and maintained that includes provisions for periodic architectural reviews and an exceptions process</t>
  </si>
  <si>
    <t>Kyberarkkitehtuurille on määritetty hallintamalli (ref. "governance"), jota ylläpidetään (esim. arkkitehtuurin arviointitoimikunta). Hallintamalli kattaa vaatimukset säännöllisistä arkkitehtuurikatselmoinneista sekä päätöksenteon poikkeusprosessille.</t>
  </si>
  <si>
    <t>Governance for cybersecurity architecture (such as an architecture review board) is established and maintained that includes provisions for periodic architectural reviews and an exceptions process</t>
  </si>
  <si>
    <t>Senior management sponsorship for the cybersecurity architecture program is visible and active</t>
  </si>
  <si>
    <t xml:space="preserve">Organisaation johto tukee aktiivisesti ja näkyvästi organisaation kyberarkkitehtuuria (ja sen kehitystä). </t>
  </si>
  <si>
    <t>The cybersecurity architecture establishes and maintains cybersecurity requirements for the organization’s assets</t>
  </si>
  <si>
    <t>Kyberarkkitehtuuri määrittää kyberturvallisuusvaatimukset toiminnon kannalta tärkeille laitteille, ohjelmistoille ja tietovarannoille.</t>
  </si>
  <si>
    <t>Cybersecurity controls are selected and implemented to meet cybersecurity requirements</t>
  </si>
  <si>
    <t>Kyberturvallisuuden suojausmekanismit on valittu ja toteutettu siten, että kyberturvallisuusvaatimukset toteutuvat.</t>
  </si>
  <si>
    <t>The cybersecurity architecture strategy and program are aligned with the organization’s enterprise architecture strategy and program</t>
  </si>
  <si>
    <t>Kyberarkkitehtuurin kehittämissuunnitelma tai strategia ja kyberarkkitehtuurin hallinta ovat linjassa organisaation yritysarkkitehtuuristrategian (myös "kokonaisarkkitehtuuri") ja yritysarkkitehtuurin hallinnan kanssa.</t>
  </si>
  <si>
    <t>Conformance of the organization’s systems and networks to the cybersecurity architecture is evaluated periodically and according to defined triggers, such as system changes and external events</t>
  </si>
  <si>
    <t>Organisaation järjestelmien ja verkkojen vaatimustenmukaisuutta kyberarkkitehtuuriin nähden arvioidaan aika ajoin ja määriteltyjen tilanteiden kuten järjestelmämuutosten tai ulkoisten tapahtumien yhteydessä.</t>
  </si>
  <si>
    <t>The cybersecurity architecture is guided by the organization’s risk analysis information (RISK-3d) and threat profile (THREAT-2e)</t>
  </si>
  <si>
    <t>Kyberturvallisuusarkkitehtuurin kehitystä ohjaavat organisaation riskiarviointien tulokset [kts. RISK-3d] sekä organisaation uhkaprofiili [kts. THREAT-2e].</t>
  </si>
  <si>
    <t>The cybersecurity architecture is guided by the organization’s risk analysis information (RISK3d) and threat profile (THREAT-2d)</t>
  </si>
  <si>
    <t>Kyberarkkitehtuuria ohjaavat organisaation riskiarvioinneista saama tieto [kts. RISK-3d] sekä organisaation uhkaprofiili [kts. THREAT-2d].</t>
  </si>
  <si>
    <t>The cybersecurity architecture addresses predefined states of operation (SITUATION-3g)</t>
  </si>
  <si>
    <t>Kyberarkkitehtuuri käsittelee ennalta määriteltyjä toimintatiloja [kts. SITUATION-3g].</t>
  </si>
  <si>
    <t>The cybersecurity architecture addresses predefined states of operation (SITUATION-3h)</t>
  </si>
  <si>
    <t>Kyberarkkitehtuuri käsittelee ennalta määriteltyjä toimintatiloja [kts. SITUATION-3h].</t>
  </si>
  <si>
    <t>Network protections are implemented, at least in an ad hoc manner</t>
  </si>
  <si>
    <t>Verkon suojauksia on toteutettu, ainakin tapauskohtaisesti. Tasolla 1 tämän ei tarvitse olla systemaattista tai säännöllistä.</t>
  </si>
  <si>
    <t>The organization’s IT systems are separated from OT systems through segmentation, either through physical means or logical means, at least in an ad hoc manner</t>
  </si>
  <si>
    <t>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t>
  </si>
  <si>
    <t>Network protections are defined and enforced for selected asset types according to asset risk and priority (for example, internal assets, perimeter assets, assets connected to the organization’s Wi-Fi, cloud assets, remote access, and externally owned devices)</t>
  </si>
  <si>
    <t>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t>
  </si>
  <si>
    <t>Assets that are important to the delivery of the function are logically or physically segmented into distinct security zones based on asset cybersecurity requirements</t>
  </si>
  <si>
    <t>Toiminnon kannalta tärkeät laitteet, ohjelmistot ja tietovarannot on segmentoitu loogisesti tai fyysisesti erillisiin turvallisuusvyöhykkeisiin perustuen niille (laitteille, ohjelmistoille ja tietovarannoille) asetettuihin kyberturvallisuusvaatimuksiin [kts. ASSET-1a, ASSET-2a].</t>
  </si>
  <si>
    <t>Assets that are important to the delivery of the function are logically or physically segmented into distinct security zones based on asset cybersecurity requirements (ASSET-1a, ASSET-2a)</t>
  </si>
  <si>
    <t>Toiminnon kannalta tärkeät laitteet, ohjelmistot ja tietovarannot on segmentoitu loogisesti tai fyysisesti eri turvallisuusvyöhykkeisiin perustuen niille asetettuihin kyberturvallisuusvaatimuksiin [kts. ASSET-1a, ASSET-2a].</t>
  </si>
  <si>
    <t>Network protections incorporate the principles of least privilege and least functionality</t>
  </si>
  <si>
    <t>Verkkojen suojauksessa huomioidaan pienimmän valtuuden ja pienimmän toiminnallisuuden periaatteet.</t>
  </si>
  <si>
    <t>Network protections include monitoring, analysis, and control of network traffic for selected security zones (for example, firewalls, allowlisting, intrusion detection and prevention systems (IDPS))</t>
  </si>
  <si>
    <t xml:space="preserve">Verkkojen suojaus sisältää valvonnan, analyysin ja verkkoliikenteen hallinnan (esimerkiksi palomuurit, IDPS) </t>
  </si>
  <si>
    <t>Web traffic and email are monitored, analyzed, and controlled (for example, malicious link blocking, suspicious download blocking, email authentication techniques, IP address blocking)</t>
  </si>
  <si>
    <t>Verkkoliikennettä ja sähköpostia valvotaan, analysoidaan ja hallitaan (esimerkiksi estämällä haitallisia linkkejä tai epäilyttäviä latauksia, sähköpostin autentikointi tai IP-osoitteiden estäminen).</t>
  </si>
  <si>
    <t>All assets are segmented into distinct security zones based on cybersecurity requirements</t>
  </si>
  <si>
    <t>Kaikki laitteet, ohjelmistot ja tietovarannot on segmentoitu turvallisuusvyöhykkeisiin perustuen niille asetettuihin kybervaatimuksiin.</t>
  </si>
  <si>
    <t>Separate networks are implemented, where warranted, that logically or physically segment assets into security zones with independent authentication</t>
  </si>
  <si>
    <t>Verkkojen erottelu on toteutettu turvallisuuslähtöisesti siten että laitteet, ohjelmistot ja tietovarannot on segmentoitu loogisesti tai fyysisesti omiin turva-alueisiinsa, joilla on jokaisella oma todentamisensa/ autentikointi.</t>
  </si>
  <si>
    <t>Isolated networks are implemented, where warranted, that logically or physically segment assets into security zones with independent authentication</t>
  </si>
  <si>
    <t>Verkkojen eristys on toteutettu soveltuvin osin siten että laitteet, ohjelmistot ja tietovarannot on segmentoitu loogisesti tai fyysisesti omiin turva-alueisiinsa, joilla on jokaisella oma todentamisensa.</t>
  </si>
  <si>
    <t>OT systems are operationally independent from IT systems so that OT operations can be sustained during an outage of IT systems</t>
  </si>
  <si>
    <t>OT-verkot ovat toiminnallisesti itsenäisiä IT-verkoista siten, että OT ympäristön toimintoja voidaan pitää yllä ja jatkaa myös IT-järjestelmien vikaantuessa. [Tulkintaohje: mikäli OT-verkkoja tai vastaavia ei ole, aseteta käytäntö "täysin toteutetuksi"]</t>
  </si>
  <si>
    <t>OT systems are operationally independent from IT systems so that OT operations are unimpeded by an outage of IT systems</t>
  </si>
  <si>
    <t>Mahdolliset OT-verkot ovat toiminnallisesti erillään IT-verkoista siten, että OT-toiminnot eivät häiriinny IT-järjestelmien vikaantuessa. [Tulkintaohje: mikäli OT-verkkoja tai vastaavia ei ole, aseteta käytäntö "täysin toteutetuksi"]</t>
  </si>
  <si>
    <t>Device connections to the network are controlled to ensure that only authorized devices can connect (for example, network access control (NAC))</t>
  </si>
  <si>
    <t>Laitteiden yhteyksiä verkkoon hallitaan siten, että vain luvalliset laitteet voivat muodostaa yhteyden (esimerkiksi laitetason pääsynhallinta (NAC)).</t>
  </si>
  <si>
    <t>Device connections to the network are controlled to ensure that only authorized devices can connect (for example, network access control [NAC])</t>
  </si>
  <si>
    <t>The cybersecurity architecture enables the isolation of compromised assets</t>
  </si>
  <si>
    <t>Kyberarkkitehtuuri mahdollistaa saastuneiden laitteiden, ohjelmistojen ja tietovarantojen erottamisen muista.</t>
  </si>
  <si>
    <t>Logical and physical access controls are implemented to protect assets that are important to the delivery of the function, where feasible, at least in an ad hoc manner</t>
  </si>
  <si>
    <t>Käyttöoikeuksien ja pääsynhallinan kontrolleja/suojausmekanismeja on käytössä toiminnon kannalta tärkeille laitteille, ohjelmistoille ja tietovarannoille. Tasolla 1 tämä toteutetaan mikäli tehtävissä, mutta sen ei tarvitse olla systemaattista ja säännöllistä.</t>
  </si>
  <si>
    <t>Cybersecurity controls are implemented for assets important to the delivery of the function, at least in an ad hoc manner</t>
  </si>
  <si>
    <t>Kyberturvallisuuden suojausmekanismeja on käytössä toiminnon kannalta tärkeille laitteille, ohjelmistoille ja tietovarannoille. Tasolla 1 tämän ei tarvitse olla systemaattista ja säännöllistä.</t>
  </si>
  <si>
    <t>Endpoint protections (such as secure configuration, security applications, and host monitoring) are implemented to protect assets that are important to the delivery of the function, where feasible, at least in an ad hoc manner</t>
  </si>
  <si>
    <t>The principle of least privilege (for example, limiting administrative access for users and service accounts) is enforced</t>
  </si>
  <si>
    <t>Pienimmän käyttöoikeuden periaate on pantu täytäntöön (esimerkiksi rajoittamalla hallinta- tai ylläpitotunnusten oikeuksia).</t>
  </si>
  <si>
    <t>The principle of least functionality (for example, limiting services, limiting applications, limiting ports, limiting connected devices) is enforced</t>
  </si>
  <si>
    <t>Pienimmän toiminnallisuuden periaate on pantu täytäntöön (esim. rajoittamalla käytettäviä palveluita, ohjelmia, portteja tai liitettäviä laitteita).</t>
  </si>
  <si>
    <t>Secure configurations are established and maintained as part of the asset deployment process where feasible</t>
  </si>
  <si>
    <t xml:space="preserve">Turvallisia konfiguraatiota on määritelty ja niitä ylläpidetään sekä käytetään osana laitteiden, ohjelmistojen ja tietovarantojen käyttöönottoprosessia, mikäli tehtävissä / toteutettavissa. </t>
  </si>
  <si>
    <t>Secure configurations are implemented as part of the asset deployment process where feasible</t>
  </si>
  <si>
    <t>Turvallisia konfiguraatioita käytetään soveltuvin osin osana laitteiden, ohjelmistojen ja tietovarantojen käyttöönottoprosessia.</t>
  </si>
  <si>
    <t>Security applications are required as an element of device configuration where feasible (for example, endpoint detection and response, host-based firewalls)</t>
  </si>
  <si>
    <t>Tietoturvaohjelmistot vaaditaan soveltuvin osin osana laitteiden konfiguraatiota (esimerkiksi päätelaitteen turva- ja havainnointiratkaisut tai päätelaitekohtaiset palomuuriratkaisut).</t>
  </si>
  <si>
    <t>The use of removeable media is controlled (for example, limiting the use of USB devices, managing external hard drives)</t>
  </si>
  <si>
    <t>Siirrettäviä ja irrotettavia muistilaitteita valvotaan (esimerkiksi rajoittamalla USB-laitteiden tai ulkoisten levyjen käyttöä).</t>
  </si>
  <si>
    <t>Cybersecurity controls are implemented for all assets within the function either at the asset level or as compensating controls where asset-level controls are not feasible</t>
  </si>
  <si>
    <t>Kyberturvallisuuden kontrolleja / suojausmekanismeja (mukaan lukien fyysiset pääsynhallinnan keinot) käytetään kaikkien toimintoon kuuluvien laitteiden, ohjelmistojen ja tietovarantojen kohdalla, joko esimerkiksi laitetasolla tai kompensoivin keinoin, mikäli laitetason kontrolleja ei voida toteuttaa.</t>
  </si>
  <si>
    <t>Cybersecurity controls, including physical access controls, are implemented for all assets used for the delivery of the function (ASSET-1f) either at the asset level or as compensating controls where asset-level controls are not feasible</t>
  </si>
  <si>
    <t>Kyberturvallisuuden suojausmekanismeja (mukaan lukien fyysiset pääsynhallinnan keinot) käytetään kaikkien toimintoon kuuluvien laitteiden, ohjelmistojen ja tietovarantojen kohdalla, joko laitetasolla tai muilla keinoin, mikäli laitetason kontrolleja ei voida toteuttaa.</t>
  </si>
  <si>
    <t>Maintenance and capacity management activities are performed for all assets within the function</t>
  </si>
  <si>
    <t xml:space="preserve">Ylläpidon ja kapasiteetinhallinnan toimenpiteitä tehdään kaikille toiminnon laitteille, ohjelmistoille ja tietovarannoille. (omaisuuserät, assets) </t>
  </si>
  <si>
    <t>The physical operating environment is controlled to protect the operation of assets within the function</t>
  </si>
  <si>
    <t>Toiminnon laitteiden, ohjelmistojen ja tietovarantojen toimintaa suojataan valvomalla / hallitsemalla myös fyysistä toimintaympäristöä.</t>
  </si>
  <si>
    <t>More rigorous cybersecurity controls are implemented for higher priority assets</t>
  </si>
  <si>
    <t>Korkean prioriteetin laitteille, ohjelmistoille ja tietovarannoille asetetaan tarkempia kyberturvallisuuskontrolleja / hallintakeinoja.</t>
  </si>
  <si>
    <t>Configuration of and changes to firmware are controlled throughout the asset lifecycle</t>
  </si>
  <si>
    <t>Laiteohjelmistojen (firmware) konfiguraatioita ja muutoksia hallitaan koko laitteen eliniän ajan.</t>
  </si>
  <si>
    <t>Controls (such as allowlists, blocklists, and configuration settings) are implemented to prevent the execution of unauthorized code</t>
  </si>
  <si>
    <t>Suojausmekanismeja / kontrolleja (esimerkiksi sallitut / estolistat, suojaavat asetukset) on käytössä estämään valtuuttamattoman / luvattoman koodin suorittaminen.</t>
  </si>
  <si>
    <t>Controls are implemented to prevent the execution of unauthorized code</t>
  </si>
  <si>
    <t>Suojausmekanismeja on käytössä estämään luvattoman koodin suorittaminen.</t>
  </si>
  <si>
    <t>Software developed in-house for deployment on higher priority assets is developed using secure software development practices</t>
  </si>
  <si>
    <t>Sisäisesti kehitettävät ohjelmistot ja sovellukset, jotka on tarkoitettu otettavaksi käyttöön korkean prioriteetin laitteissa tai ohjelmistoissa [kts. ASSET-1c], kehitetään noudattaen turvallisen sovelluskehityksen periaatteita.</t>
  </si>
  <si>
    <t>Software developed in-house for deployment on higher priority assets (ASSET-1d) is developed using secure software development practices</t>
  </si>
  <si>
    <t>Sisäisesti kehitettävät ohjelmistot ja sovellukset, jotka on tarkoitettu otettavaksi käyttöön korkean prioriteetin laitteissa tai ohjelmistoissa [kts. ASSET-1d], kehitetään käyttäen turvallisen sovelluskehityksen periaatteita.</t>
  </si>
  <si>
    <t>The selection of procured software for deployment on higher priority assets includes consideration of the vendor’s secure software development practices</t>
  </si>
  <si>
    <t>Korkean prioriteetin laitteisiin tai ohjelmistoihin [kts. ASSET-1c] tehtävien ohjelmisto- ja sovellushankintojen valinnassa huomioidaan, miten toimittaja noudattaa turvallisen sovelluskehityksen periaatteita.</t>
  </si>
  <si>
    <t>The selection of procured software for deployment on higher priority assets (ASSET-1d) includes consideration of the vendor’s secure software development practices</t>
  </si>
  <si>
    <t>Korkean prioriteetin laitteisiin tai ohjelmistoihin [kts. ASSET-1d] tehtävien ohjelmisto- ja sovellushankintojen valinnassa huomioidaan noudattaako toimittaja turvallisen sovelluskehityksen periaatteita.</t>
  </si>
  <si>
    <t>Secure software configurations are required as part of the software deployment process for both procured software and software developed in-house</t>
  </si>
  <si>
    <t>Ohjelmistojen ja sovellusten käyttöönottoprosessissa edellytetään turvallisia ohjelmistokonfiguraatioita (sekä sisäisesti kehitettyjen että hankittujen ohjelmistojen osalta)</t>
  </si>
  <si>
    <t>Secure software configurations are required as part of the software deployment process</t>
  </si>
  <si>
    <t>Ohjelmistojen ja sovellusten käyttöönottoprosessissa edellytetään turvallisia ohjelmistokonfiguraatioita.</t>
  </si>
  <si>
    <t>All software developed in-house is developed using secure software development practices</t>
  </si>
  <si>
    <t>Kaikki sisäisesti kehitettävät ohjelmistot ja sovellukset kehitetään käyttäen turvallisen sovelluskehityksen periaatteita.</t>
  </si>
  <si>
    <t>The selection of all procured software includes consideration of the vendor’s secure software development practices</t>
  </si>
  <si>
    <t>Kaikkien ohjelmisto- ja sovellushankintojen valinnassa huomioidaan noudattaako toimittaja turvallisen sovelluskehityksen periaatteita.</t>
  </si>
  <si>
    <t>The architecture review process evaluates the security of new and revised applications prior to deployment</t>
  </si>
  <si>
    <t>Arkkitehtuurikatselmointiprosessissa arvioidaan uusien ja päivitettyjen ohjelmistojen ja sovellusten turvallisuutta ennen niiden vientiä tuotantoon.</t>
  </si>
  <si>
    <t>The authenticity of all software and firmware is validated prior to deployment</t>
  </si>
  <si>
    <t>Ohjelmistojen ja laiteohjelmistojen (firmware) aitous varmistetaan ennen käyttöönottoa.</t>
  </si>
  <si>
    <t>Security testing (for example, static testing, dynamic testing, fuzz testing, penetration testing) is performed for in-house-developed and in-house-tailored applications periodically and according to defined triggers, such as system changes and external events</t>
  </si>
  <si>
    <t>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t>
  </si>
  <si>
    <t>Sensitive data is protected at rest, at least in an ad hoc manner</t>
  </si>
  <si>
    <t>Tallennettua arkaluontoista tietoa ("data at rest") suojataan. Tasolla 1 tämän ei tarvitse olla systemaattista ja säännöllistä.</t>
  </si>
  <si>
    <t>All data at rest is protected for selected data categories</t>
  </si>
  <si>
    <t>Kaikkea tallennettua tietoa ("data at rest") suojataan valittujen tietotyyppien osalta [kts. ASSET-2c].</t>
  </si>
  <si>
    <t>All data at rest is protected for selected data categories (ASSET-2d)</t>
  </si>
  <si>
    <t>Kaikkea tallennettua tietoa ("data at rest") suojataan valittujen tietotyyppien osalta [kts. ASSET-2d].</t>
  </si>
  <si>
    <t>All data in transit is protected for selected data categories</t>
  </si>
  <si>
    <t>Kaikkea siirrossa olevaa tietoa ("data in transit") suojataan valittujen tietotyyppien / kategorioiden osalta [kts. ASSET-2c].</t>
  </si>
  <si>
    <t>All data in transit is protected for selected data categories (ASSET-2d)</t>
  </si>
  <si>
    <t>Kaikkea siirrossa olevaa tietoa ("data in transit") suojataan valittujen tietotyyppien osalta [kts. ASSET-2d].</t>
  </si>
  <si>
    <t>Cryptographic controls are implemented for data at rest and data in transit for selected data categories</t>
  </si>
  <si>
    <t>Salausmenetelmät ovat käytössä tallennetulle ja siirrossa olevalle tiedolle valittujen tietotyyppien / kategorioiden osalta [kts. ASSET-2c].</t>
  </si>
  <si>
    <t>Cryptographic controls are implemented for data at rest and data in transit for selected data categories (ASSET-2d)</t>
  </si>
  <si>
    <t>Salausmenetelmät ovat käytössä tallennetulle ja siirrossa olevalle tiedolle valittujen tietotyyppien osalta [kts. ASSET-2d].</t>
  </si>
  <si>
    <t>Key management infrastructure (that is, key generation, key storage, key destruction, key update, and key revocation) is implemented to support cryptographic controls</t>
  </si>
  <si>
    <t>Avaintenhallintainfrastruktuuri (eli avainten luonti, säilytys, tuhoaminen, päivittäminen ja kumoaminen) on käytössä salausmenetelmien tukemiseksi.</t>
  </si>
  <si>
    <t>Controls to restrict the exfiltration of data (for example, data loss prevention tools) are implemented</t>
  </si>
  <si>
    <t>Käytössä on suojausmekanismeja rajoittamaan tiedon varastamisen mahdollisuutta (esimerkiksi tiedon hävittämistä estävät työkalut).</t>
  </si>
  <si>
    <t>The cybersecurity architecture includes protections (such as full disk encryption) for data that is stored on assets that may be lost or stolen</t>
  </si>
  <si>
    <t>Kyberarkkitehtuuriin kuuluu suojausmekanismeja (esimerkiksi laitteiden kovalevyjen salaus) tiedolle, joka on tallennettu laitteille, jotka saatetaan hukata tai varastaa.</t>
  </si>
  <si>
    <t>The cybersecurity architecture includes protections against unauthorized changes to software, firmware, and data</t>
  </si>
  <si>
    <t>Kyberarkkitehtuuri kattaa suojausmenetelmät sovellusten, laiteohjelmistojen (firmware) ja tiedon luvattomien muutosten varalle.</t>
  </si>
  <si>
    <t>Documented procedures are established, followed, and maintained for activities in the ARCHITECTURE domain</t>
  </si>
  <si>
    <t>ARCHITECTURE-osion toimintaa varten on määritetty dokumentoidut toimintatavat, joita noudatetaan ja päivitetään säännöllisesti.</t>
  </si>
  <si>
    <t>Adequate resources (people, funding, and tools) are provided to support activities in the ARCHITECTURE domain</t>
  </si>
  <si>
    <t>ARCHITECTURE-osion toimintaa varten on tarjolla riittävät resurssit (henkilöstö, rahoitus ja työkalut).</t>
  </si>
  <si>
    <t>Up-to-date policies or other organizational directives define requirements for activities in the ARCHITECTURE domain</t>
  </si>
  <si>
    <t>ARCHITECTURE-osion toimintaa ohjataan vaatimuksilla, jotka on asetettu organisaation johtotason politiikassa (tai vastaavassa ohjeistuksessa).</t>
  </si>
  <si>
    <t>Responsibility, accountability, and authority for the performance of activities in the ARCHITECTURE domain are assigned to personnel</t>
  </si>
  <si>
    <t>ARCHITECTURE-osion toiminnan suorittamiseen tarvittavat vastuut, tilivelvollisuudet ja valtuutukset on jalkautettu soveltuville työntekijöille.</t>
  </si>
  <si>
    <t>Personnel performing activities in the ARCHITECTURE domain have the skills and knowledge needed to perform their assigned responsibilities</t>
  </si>
  <si>
    <t>ARCHITECTURE-osion toimintaa suorittavilla työntekijöillä on riittävät tiedot ja taidot tehtäviensä suorittamiseen.</t>
  </si>
  <si>
    <t>The effectiveness of activities in the ARCHITECTURE domain is evaluated and tracked</t>
  </si>
  <si>
    <t>ARCHITECTURE-osion toiminnan vaikuttavuutta arvioidaan ja seurataan.</t>
  </si>
  <si>
    <t>IT and OT assets that are important to the delivery of the function are inventoried, at least in an ad hoc manner</t>
  </si>
  <si>
    <t>Toiminnon kannalta tärkeistä IT- ja OT-laitteista ja ohjelmistoista on olemassa rekisteri. (Huomioi myös mahdollisten OT-ympäristöjen laitteet ja ohjelmistot). Tasolla 1 rekisterin ylläpidon ei tarvitse olla systemaattista ja säännöllistä.</t>
  </si>
  <si>
    <t>There is an inventory of IT and OT assets that are important to the delivery of the function; management of the inventory may be ad hoc</t>
  </si>
  <si>
    <t>Toiminnon kannalta tärkeistä laitteista ja ohjelmistoista on olemassa rekisteri. (Huomioi myös mahdollisten OT-ympäristöjen laitteet ja ohjelmistot). Tasolla 1 rekisterin ylläpidon ei tarvitse olla systemaattista ja säännöllistä.</t>
  </si>
  <si>
    <t>The IT and OT asset inventory includes assets within the function that may be leveraged to achieve a threat objective</t>
  </si>
  <si>
    <t>Rekisteriin on kirjattu sellaiset toimintoon kuuluvat laitteet ja ohjelmistot, joita voitaisiin käyttää hyökkääjän tavoitteen saavuttamiseen.</t>
  </si>
  <si>
    <t>Inventoried IT and OT assets are prioritized based on defined criteria that include importance to the delivery of the function</t>
  </si>
  <si>
    <t>Rekisteriin kirjatut laitteet ja ohjelmistot on priorisoitu noudattaen määriteltyjä priorisointikriteerejä, joihin kuuluu arviointi laitteen tai ohjelmiston tärkeydestä toiminnolle.</t>
  </si>
  <si>
    <t>Prioritization criteria include consideration of the degree to which an asset within the function may be leveraged to achieve a threat objective</t>
  </si>
  <si>
    <t>Priorisointikriteereissä huomioidaan lisäksi missä laajuudessa hyökkääjä voisi käyttää laitetta tai ohjelmistoa [ks. ASSET-1b] tavoitteensa saavuttamiseen (tietomurto, toiminnan häiriö jne.).</t>
  </si>
  <si>
    <t>Prioritization criteria include consideration of assets within the function that may be leveraged to achieve a threat objective</t>
  </si>
  <si>
    <t>Priorisointikriteereissä huomioidaan lisäksi se voidaanko laitetta tai ohjelmistoa käyttää hyökkääjän tavoitteen saavuttamiseen.</t>
  </si>
  <si>
    <t>The IT and OT inventory includes attributes that support cybersecurity activities (for example, location, asset priority, asset owner, operating system, and firmware versions)</t>
  </si>
  <si>
    <t>Rekisteriin on kirjattu laitteista ja ohjelmistoista sellaisia ominaisuuksia, jotka tukevat organisaation kybertoimintaa (esimerkiksi laitteen tai ohjelmiston sijainti, prioriteetti, käyttöjärjestelmä tai firmware-versio).</t>
  </si>
  <si>
    <t>The IT and OT inventory includes attributes that support cybersecurity activities (for example, location, asset priority, operating system and firmware versions)</t>
  </si>
  <si>
    <t>The IT and OT asset inventory is complete (the inventory includes all assets within the function)</t>
  </si>
  <si>
    <t>Rekisteri (IT ja OT) on täydellinen (eli rekisteri kattaa kaikki toiminnon pyörittämiseen tarvittavat laitteet, ohjelmistot ja tietovarannot).</t>
  </si>
  <si>
    <t>The IT and OT asset inventory is complete (the inventory includes all assets used for the delivery of the function)</t>
  </si>
  <si>
    <t>Rekisteri on täydellinen (eli rekisteri kattaa kaikki toiminnon pyörittämiseen tarvittavat laitteet ja ohjelmistot).</t>
  </si>
  <si>
    <t>The IT and OT asset inventory is current, that is, it is updated periodically and according to defined triggers, such as system changes</t>
  </si>
  <si>
    <t>Rekisteri on ajan tasalla (eli rekisteriä päivitetään aika ajoin ja määriteltyjen tilanteiden kuten järjestelmämuutosten yhteydessä).</t>
  </si>
  <si>
    <t>Data is destroyed or securely removed from IT and OT assets prior to redeployment and at end of life</t>
  </si>
  <si>
    <t>Kaikki tiedot on tuhottu tai poistettu laitteista ennen käyttöönottoa uudessa kohteessa ja ennen käytöstä poistamista.</t>
  </si>
  <si>
    <t>The IT and OT asset inventory is used to identify cyber risks, such as asset end of life or end of support and single points of failure</t>
  </si>
  <si>
    <t>Rekisteriä käytetään kyberriskien tunnistamiseen (esimerkiksi tunnistamaan sellaisia riskejä, jotka liittyvät omaisuuden käyttöiän tai käyttötuen päättymiseen tai yksittäisiin laitteisiin tai ohjelmistoihin, joiden toimintahäiriö voisi keskeyttää koko toiminnon).</t>
  </si>
  <si>
    <t>Information assets that are important to the delivery of the function (for example, SCADA set points and customer information) are inventoried, at least in an ad hoc manner</t>
  </si>
  <si>
    <t>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t>
  </si>
  <si>
    <t>There is an inventory of information assets that are important to the delivery of the function (for example, SCADA set points and customer information); management of the inventory may be ad hoc</t>
  </si>
  <si>
    <t>The information asset inventory includes information assets within the function that may be leveraged to achieve a threat objective</t>
  </si>
  <si>
    <t>Rekisteriin on kirjattu sellaiset toimintoon kuuluvat tietovarannot, joita voitaisiin käyttää hyökkääjän tavoitteen saavuttamiseen.</t>
  </si>
  <si>
    <t>Inventoried information assets are categorized based on defined criteria that includes importance to the delivery of the function</t>
  </si>
  <si>
    <t>Rekisteriin kirjatut tietovarannot on priorisoitu noudattaen määriteltyjä priorisointikriteerejä, joihin kuuluu arviointi tietovarannon tärkeydestä toiminnolle.</t>
  </si>
  <si>
    <t>Inventoried information assets are categorized based on a defined scheme that includes importance to the delivery of the function</t>
  </si>
  <si>
    <t>Categorization criteria include consideration of the degree to which an asset within the function may be leveraged to achieve a threat objective</t>
  </si>
  <si>
    <t xml:space="preserve">Luokittelukriteereissä huomioidaan missä laajuudessa hyökkääjä voisi käyttää tietovarantoa tavoitteensa (tietovuoto, toiminnan keskeytys jne) saavuttamiseen. </t>
  </si>
  <si>
    <t>Categorization criteria include consideration of assets within the function that may be leveraged to achieve a threat objective</t>
  </si>
  <si>
    <t>Priorisointikriteereissä huomioidaan lisäksi se voidaanko tietovarantoa käyttää hyökkääjän tavoitteen saavuttamiseen.</t>
  </si>
  <si>
    <t>The information asset inventory includes attributes that support cybersecurity activities (for example, asset category, backup locations and frequencies, storage locations, asset owner, cybersecurity requirements)</t>
  </si>
  <si>
    <t>Rekisteriin on kirjattu tietovarannoista sellaisia ominaisuuksia, jotka tukevat organisaation kyberturvallisuustoimenpiteitä (esimerkiksi omaisuuden luokitus, varmuuskopioiden sijainti ja päivitysväli, tiedon tallennussijainti, omistajatiedot, tiedon kyberturvallisuusvaatimukset).</t>
  </si>
  <si>
    <t>The information asset inventory includes attributes that support cybersecurity activities (for example, backup locations and frequencies, storage locations, cybersecurity requirements)</t>
  </si>
  <si>
    <t>Rekisteriin on kirjattu tietovarannoista sellaisia ominaisuuksia, jotka tukevat organisaation kybertoimintaa (esimerkiksi varmuuskopioiden sijainti ja päivitysväli, tiedon tallennussijainti tai tiedon kyberturvallisuusvaatimukset).</t>
  </si>
  <si>
    <t>The information asset inventory is complete (the inventory includes all assets within the function)</t>
  </si>
  <si>
    <t>Tietovarantojen rekisteri on täydellinen (eli rekisteri kattaa kaikki toiminnon tietovarannot).</t>
  </si>
  <si>
    <t>The information asset inventory is complete (the inventory includes all assets used for the delivery of the function)</t>
  </si>
  <si>
    <t>Rekisteri on täydellinen (eli rekisteri kattaa kaikki toiminnon pyörittämiseen tarvittavat tietovarannot).</t>
  </si>
  <si>
    <t>The information asset inventory is current, that is, it is updated periodically and according to defined triggers, such as system changes</t>
  </si>
  <si>
    <t>Information assets are sanitized or destroyed at end of life using techniques appropriate to their cybersecurity requirements</t>
  </si>
  <si>
    <t>Tietovarannot poistetaan, ylikirjoitetaan tai tuhotaan elinkaaren lopussa käyttäen turvallisuusvaatimusten mukaisia menetelmiä. (huomioidaan mm. tiedon suojaustaso)</t>
  </si>
  <si>
    <t>The information asset inventory is used to identify cyber risks, such as risk of disclosure, risk of destruction, and risk of tampering</t>
  </si>
  <si>
    <t>Rekisteriä käytetään kyberriskien tunnistamiseen (esimerkiksi tunnistamaan sellaisia riskejä, jotka liittyvät tiedon luvattomaan julkistamiseen, tuhoamiseen tai peukalointiin).</t>
  </si>
  <si>
    <t>Configuration baselines are established, at least in an ad hoc manner</t>
  </si>
  <si>
    <t>Laitteiden, ohjelmistojen ja tietovarantojen konfiguraatioista on luotu vakioidut perusasetukset. Tasolla 1 tämän ei tarvitse olla systemaattista ja säännöllistä.</t>
  </si>
  <si>
    <t>Configuration baselines are used to configure assets at deployment and restoration</t>
  </si>
  <si>
    <t>Vakioituja perusasetuksia käytetään, kun laitteille, ohjelmistoille tai tietovarannoille luodaan uusi konfiguraatio tai palautetaan vanha konfiguraatio.</t>
  </si>
  <si>
    <t>Configuration baselines incorporate applicable requirements from the cybersecurity architecture (ARCHITECTURE-1f)</t>
  </si>
  <si>
    <t>Vakioidut perusasetukset sisältävät soveltuvilta osin organisaation kyberarkkitehtuurissa määritellyt vaatimukset [kts. ARCHITECTURE-1f].</t>
  </si>
  <si>
    <t>Configuration baselines incorporate applicable requirements from the cybersecurity architecture (ARCHITECTURE-1e)</t>
  </si>
  <si>
    <t>Vakioitujen perusasetusten määrittelyyn kuuluu soveltuvia vaatimuksia organisaation kyberarkkitehtuurista [kts. ARCHITECTURE-1e].</t>
  </si>
  <si>
    <t>Configuration baselines are reviewed and updated periodically and according to defined triggers, such as system changes and changes to the cybersecurity architecture</t>
  </si>
  <si>
    <t>Perusasetuksia katselmoidaan ja päivitetään säännöllisesti ja ja määriteltyjen tilanteiden kuten järjestelmämuutosten tai kyberarkkitehtuurin muutosten yhteydessä.</t>
  </si>
  <si>
    <t>Asset configurations are monitored for consistency with baselines throughout the assets’ lifecycles</t>
  </si>
  <si>
    <t>Konfiguraatioiden yhdenmukaisuutta vakioituihin perusasetuksiin seurataan säännöllisesti koko laitteen, ohjelmiston tai tietovarannon elinkaaren ajan.</t>
  </si>
  <si>
    <t>Changes to assets are evaluated and approved before being implemented, at least in an ad hoc manner</t>
  </si>
  <si>
    <t>Laitteisiin, ohjelmistoihin ja tietovarantoihin tehtävät muutokset arvioidaan ja hyväksytetään ennen niiden toteuttamista. Tasolla 1 tämän ei tarvitse olla systemaattista ja säännöllistä. (ad hoc, tapauskohtaisesti)</t>
  </si>
  <si>
    <t>Changes to inventoried assets are evaluated and approved before being implemented, at least in an ad hoc manner</t>
  </si>
  <si>
    <t>Rekistereihin kirjattuihin laitteisiin, ohjelmistoihin ja tietovarantoihin tehtävät muutokset arvioidaan ja hyväksytetään ennen niiden toteuttamista. Tasolla 1 tämän ei tarvitse olla systemaattista ja säännöllistä.</t>
  </si>
  <si>
    <t>Changes to assets are documented, at least in an ad hoc manner</t>
  </si>
  <si>
    <t>Laitteisiin, ohjelmistoihin ja tietovarantoihin tehtävistä muutoksista pidetään lokia. Tasolla 1 tämän ei tarvitse olla systemaattista ja säännöllistä. (ad hoc, tapauskohtaisesti)</t>
  </si>
  <si>
    <t>Changes to inventoried assets are logged, at least in an ad hoc manner</t>
  </si>
  <si>
    <t>Rekistereihin kirjattuihin laitteisiin, ohjelmistoihin ja tietovarantoihin tehtävistä muutoksista pidetään lokia. Tasolla 1 tämän ei tarvitse olla systemaattista ja säännöllistä.</t>
  </si>
  <si>
    <t>Documentation requirements for asset changes are established and maintained</t>
  </si>
  <si>
    <t>Laitteiden, ohjelmistojen ja tietovarantojen muutoksille on määritelty dokumentointivaatimukset, joita myös ylläpidetään.</t>
  </si>
  <si>
    <t>Changes to higher priority assets are tested prior to being deployed</t>
  </si>
  <si>
    <t>Tärkeisiin (korkean prioriteetin) laitteisiin, ohjelmistoihin ja tietovarantoihin tehtävät muutokset testataan ennen niiden toteuttamista.</t>
  </si>
  <si>
    <t>Changes to assets are tested prior to being deployed</t>
  </si>
  <si>
    <t>Laitteisiin, ohjelmistoihin ja tietovarantoihin tehtävät muutokset testataan ennen niiden toteuttamista.</t>
  </si>
  <si>
    <t>Changes and updates are implemented in a secure manner</t>
  </si>
  <si>
    <t>Muutokset ja päivitykset toteutetaan turvallisesti.</t>
  </si>
  <si>
    <t>The capability to reverse changes is established and maintained for assets that are important to the delivery of the function</t>
  </si>
  <si>
    <t>Kyvykkyys palautua muutoksia edeltävään tilaan on olemassa ja sitä ylläpidetään niiden laitteiden, ohjelmistojen ja tietovarantojen osalta, jotka ovat tärkeitä toiminnolle.</t>
  </si>
  <si>
    <t>Change management practices address the full lifecycle of assets (for example, acquisition, deployment, operation, retirement)</t>
  </si>
  <si>
    <t>Muutoksenhallinnan käytännöt kattavat laitteiden, ohjelmistojen ja tiedon koko elinkaaren (esimerkiksi hankinnan, käyttöönoton, käytön ja käytöstä poiston).</t>
  </si>
  <si>
    <t>Changes to higher priority assets are tested for cybersecurity impact prior to being deployed</t>
  </si>
  <si>
    <t>Tärkeisiin (korkean prioriteetin) laitteisiin, ohjelmistoihin ja tietovarantoihin tehtävien muutosten kyberturvallisuusvaikutus testataan ennen niiden toteuttamista.</t>
  </si>
  <si>
    <t>Changes to assets are tested for cybersecurity impact prior to being deployed</t>
  </si>
  <si>
    <t>Laitteisiin, ohjelmistoihin ja tietovarantoihin tehtävien muutosten kyberturvallisuusvaikutus testataan ennen niiden toteuttamista.</t>
  </si>
  <si>
    <t>Change logs include information about modifications that impact the cybersecurity requirements of assets</t>
  </si>
  <si>
    <t>Muutoksenhallinnan lokit sisältävät tietoa sellaisista tehdyistä muutoksista, jotka vaikuttavat kyseisen laitteen, ohjelmiston tai tietovarannon kyberturvallisuusvaatimuksiin.</t>
  </si>
  <si>
    <t xml:space="preserve">Change logs include information about modifications that impact the cybersecurity requirements of assets </t>
  </si>
  <si>
    <t>Documented procedures are established, followed, and maintained for activities in the ASSET domain</t>
  </si>
  <si>
    <t>ASSET-osion toimintaa varten on määritetty dokumentoidut toimintatavat, joita noudatetaan ja päivitetään säännöllisesti.</t>
  </si>
  <si>
    <t>Adequate resources (people, funding, and tools) are provided to support activities in the ASSET domain</t>
  </si>
  <si>
    <t>ASSET-osion toimintaa varten on tarjolla riittävät resurssit (henkilöstö, rahoitus ja työkalut).</t>
  </si>
  <si>
    <t>Up-to-date policies or other organizational directives define requirements for activities in the ASSET domain</t>
  </si>
  <si>
    <t>ASSET-osion toimintaa ohjataan vaatimuksilla, jotka on asetettu organisaation johtotason politiikassa (tai vastaavassa ohjeistuksessa).</t>
  </si>
  <si>
    <t>Responsibility, accountability, and authority for the performance of activities in the ASSET domain are assigned to personnel</t>
  </si>
  <si>
    <t>ASSET-osion toiminnan suorittamiseen tarvittavat vastuut, tilivelvollisuudet ja valtuutukset on jalkautettu soveltuville työntekijöille.</t>
  </si>
  <si>
    <t>Personnel performing activities in the ASSET domain have the skills and knowledge needed to perform their assigned responsibilities</t>
  </si>
  <si>
    <t>ASSET-osion toimintaa suorittavilla työntekijöillä on riittävät tiedot ja taidot tehtäviensä suorittamiseen.</t>
  </si>
  <si>
    <t>The effectiveness of activities in the ASSET domain is evaluated and tracked</t>
  </si>
  <si>
    <t>ASSET-osion toiminnan vaikuttavuutta arvioidaan ja seurataan.</t>
  </si>
  <si>
    <t>The organization has a cybersecurity program strategy, which may be developed and managed in an ad hoc manner</t>
  </si>
  <si>
    <t>Organisaatiolla on kyberturvallisuusstrategia. Tasolla 1 sen kehittämisen ja ylläpidon ei tarvitse olla systemaattista ja säännöllistä.</t>
  </si>
  <si>
    <t>The cybersecurity program strategy defines goals and objectives for the organization’s cybersecurity activities</t>
  </si>
  <si>
    <t>Kyberturvallisuusstrategia määrittelee organisaation kyberturvallisuustavoitteet.</t>
  </si>
  <si>
    <t>The cybersecurity program strategy and priorities are documented and aligned with the organization’s mission, strategic objectives, and risk to critical infrastructure</t>
  </si>
  <si>
    <t>Kyberturvallisuusstrategia ja -prioriteetit on dokumentoitu. Strategia ja prioriteetit ovat linjassa organisaation yleisten strategisten tavoitteiden ja kriittiseen infrastruktuuriin kohdistuvien riskien kanssa.</t>
  </si>
  <si>
    <t>The cybersecurity program strategy and priorities are documented and aligned with the organization’s strategic objectives and risk to critical infrastructure</t>
  </si>
  <si>
    <t>The cybersecurity program strategy defines the organization’s approach to provide program oversight and governance for cybersecurity activities</t>
  </si>
  <si>
    <t>Kyberturvallisuusstrategia määrittää organisaation kyberturvallisuuden hallintamallin ("governance") ja valvontatoimet.</t>
  </si>
  <si>
    <t>The cybersecurity program strategy defines the structure and organization of the cybersecurity program</t>
  </si>
  <si>
    <t>Kyberturvallisuusstrategia määrittelee kyberturvallisuuden hallinta- ja organisaatiorakenteen.</t>
  </si>
  <si>
    <t>The cybersecurity program strategy identifies standards and guidelines intended to be followed by the program</t>
  </si>
  <si>
    <t>Kyberturvallisuusstrategia nimeää ne standardit ja ohjeet, joita tulee noudattaa.</t>
  </si>
  <si>
    <t>The cybersecurity program strategy identifies any applicable compliance requirements that must be satisfied by the program (for example, NERC CIP, TSA Pipeline Security Guidelines, PCI DSS, ISO, DoD CMMC)</t>
  </si>
  <si>
    <t>Kyberturvallisuusstrategia nimeää / tunnistaa  kaikki soveltuvat vaatimustenmukaisuusvaatimukset, jotka ohjelman pitää noudattaa. (esimerkiksi NIST CSF, ISO, PCI DSS) (toimeenpano-ohjelma vai strategia)</t>
  </si>
  <si>
    <t>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t>
  </si>
  <si>
    <t>Kyberturvallisuusstrategia nimeää soveltuvin osin kaikki olennaiset vaatimustenmukaisuusvaatimukset (esimerkiksi NIST, ISO, PCI DSS), joita tulee noudattaa.</t>
  </si>
  <si>
    <t>The cybersecurity program strategy is updated periodically and according to defined triggers, such as business changes, changes in the operating environment, and changes in the threat profile (THREAT-2e)</t>
  </si>
  <si>
    <t>Kyberturvallisuusstrategia on päivitetty säännöllisesti ja määriteltyjen ehtojen täyttyessä kuten muutokset organisaation liiketoiminnassa, toimintaympäristössä tai uhkaprofiilissa [kts. THREAT-2e].</t>
  </si>
  <si>
    <t>The cybersecurity program strategy is updated to reflect business changes, changes in the operating environment, and changes in the threat profile (THREAT-2d)</t>
  </si>
  <si>
    <t>Kyberturvallisuusstrategia päivitetään vastaamaan muutoksia organisaation liiketoiminnassa, toimintaympäristössä tai uhkaprofiilissa [kts. THREAT-2d].</t>
  </si>
  <si>
    <t>Senior management with proper authority provides support for the cybersecurity program, at least in an ad hoc manner</t>
  </si>
  <si>
    <t>Organisaation ylin johto tukee kyberturvallisuuden hallintaa. Tasolla 1 tämän ei tarvitse olla systemaattista ja säännöllistä.</t>
  </si>
  <si>
    <t>The cybersecurity program is established according to the cybersecurity program strategy</t>
  </si>
  <si>
    <t>Kyberturvallisuuden hallinta perustuu kyberturvallisuusstrategiaan.</t>
  </si>
  <si>
    <t>Senior management sponsorship for the cybersecurity program is visible and active</t>
  </si>
  <si>
    <t>Organisaation ylimmän johdon tuki kyberturvallisuuden hallinnalle  on näkyvää ja aktiivista.</t>
  </si>
  <si>
    <t>Senior management sponsorship is provided for the development, maintenance, and enforcement of cybersecurity policies</t>
  </si>
  <si>
    <t>Organisaation ylin johto tukee kyberturvallisuuspolitiikkojen ja -ohjeiden kehittämistä, ylläpitoa ja täytäntöönpanoa.</t>
  </si>
  <si>
    <t>Responsibility for the cybersecurity program is assigned to a role with sufficient authority</t>
  </si>
  <si>
    <t>Vastuu kyberturvallisuuden hallinnasta on osoitettu organisaatiossa taholle, jolla on riittävät toimivaltuudet.</t>
  </si>
  <si>
    <t>Stakeholders for cybersecurity program management activities are identified and involved</t>
  </si>
  <si>
    <t>Kyberturvallisuuden hallinnan sidosryhmät on tunnistettu ja osallistettu.</t>
  </si>
  <si>
    <t>Cybersecurity program activities are periodically reviewed to ensure that they align with the cybersecurity program strategy</t>
  </si>
  <si>
    <t>Kyberturvallisuuden hallinnan toiminta tarkastetaan aika ajoin, jotta varmistetaan että toimet ovat linjassa kyberturvallisuusstrategian kanssa.</t>
  </si>
  <si>
    <t>Cybersecurity activities are independently reviewed to ensure conformance with cybersecurity policies and procedures, periodically and according to defined triggers, such as process changes</t>
  </si>
  <si>
    <t>Riippumaton taho tarkastaa organisaation kyberturvallisuuteen liittyvät toiminnat aika ajoin ja määriteltyjen tilanteiden kuten prosessimuutosten yhteydessä, jotta varmistutaan että toiminta on kyberturvallisuuspolitiikkojen ja -ohjeiden mukaista.</t>
  </si>
  <si>
    <t>The cybersecurity program addresses and enables the achievement of legal and regulatory compliance, as appropriate</t>
  </si>
  <si>
    <t>Kyberturvallisuuden kehittämisohjelma huomioi organisaatiota sitovien lakien, sääntöjen ja määräysten noudattamisen.
sitovien -&gt; velvoittavien</t>
  </si>
  <si>
    <t>The organization collaborates with external entities to contribute to the development and implementation of cybersecurity standards, guidelines, leading practices, lessons learned, and emerging technologies</t>
  </si>
  <si>
    <t>Organisaatio tekee yhteistyötä ulkoisten toimijoiden kanssa edistääkseen kyberturvallisuusstandardien, suositusten, johtavien käytäntöjen, tapauksista käytävän tiedonvaihdon sekä kehittyvien teknologioiden kehitystä ja käyttöönottoa.</t>
  </si>
  <si>
    <t>Documented procedures are established, followed, and maintained for activities in the PROGRAM domain</t>
  </si>
  <si>
    <t>PROGRAM-osion toimintaa varten on määritetty dokumentoidut toimintatavat, joita noudatetaan ja päivitetään säännöllisesti.</t>
  </si>
  <si>
    <t>Adequate resources (people, funding, and tools) are provided to support activities in the PROGRAM domain</t>
  </si>
  <si>
    <t>PROGRAM-osion toimintaa varten on tarjolla riittävät resurssit (henkilöstö, rahoitus ja työkalut).</t>
  </si>
  <si>
    <t>Up-to-date policies or other organizational directives define requirements for activities in the PROGRAM domain</t>
  </si>
  <si>
    <t>PROGRAM-osion toimintaa ohjataan vaatimuksilla, jotka on asetettu organisaation johtotason politiikassa (tai vastaavassa ohjeistuksessa).</t>
  </si>
  <si>
    <t>Responsibility, accountability, and authority for the performance of activities in the PROGRAM domain are assigned to personnel</t>
  </si>
  <si>
    <t>PROGRAM-osion toiminnan suorittamiseen tarvittavat vastuut, tilivelvollisuudet ja valtuutukset on jalkautettu soveltuville työntekijöille.</t>
  </si>
  <si>
    <t>Personnel performing activities in the PROGRAM domain have the skills and knowledge needed to perform their assigned responsibilities</t>
  </si>
  <si>
    <t>PROGRAM-osion toimintaa suorittavilla työntekijöillä on riittävät tiedot ja taidot tehtäviensä suorittamiseen.</t>
  </si>
  <si>
    <t>The effectiveness of activities in the PROGRAM domain is evaluated and tracked</t>
  </si>
  <si>
    <t>PROGRAM-osion toiminnan vaikuttavuutta arvioidaan ja seurataan.</t>
  </si>
  <si>
    <t>Detected cybersecurity events are reported to a specified person or role and documented, at least in an ad hoc manner</t>
  </si>
  <si>
    <t>Havaitut kybertapahtumat raportoidaan ennalta määritellyille henkilöille tai roolien haltijoille ja ne documentoidaan (ainakin tapauskohtaisesti). Tasolla 1 tämän ei tarvitse olla systemaattista ja säännöllistä.</t>
  </si>
  <si>
    <t>Detected cybersecurity events are reported to a specified person or role and logged, at least in an ad hoc manner</t>
  </si>
  <si>
    <t>Havaitut kybertapahtumat raportoidaan ennalta määritellyille henkilöille tai roolien haltijoille ja niistä pidetään lokia. Tasolla 1 tämän ei tarvitse olla systemaattista ja säännöllistä.</t>
  </si>
  <si>
    <t>Criteria are established for cybersecurity event detection (for example, what constitutes a cybersecurity event, where to look for cybersecurity events)</t>
  </si>
  <si>
    <t>Kybertapahtumista ja niiden havaitsemisesta on laadittu kriteeristö (johon kuuluu esimerkiksi määritelmä tilanteista, jotka täyttävät kybertapahtuman määritelmän tai määritelmä siitä, missä kybertapahtumia voidaan havaita).</t>
  </si>
  <si>
    <t>Cybersecurity events are documented based on the established criteria</t>
  </si>
  <si>
    <t>Kybertapahtumat dokumentoidaan määritellyn kriteeristön mukaisesti.</t>
  </si>
  <si>
    <t>Cybersecurity events are logged based on the established criteria</t>
  </si>
  <si>
    <t>Kybertapahtumat kirjataan lokiin laaditun kriteeristön mukaisesti.</t>
  </si>
  <si>
    <t>Event information is correlated to support incident analysis by identifying patterns, trends, and other common features</t>
  </si>
  <si>
    <t>Tapahtumien tietoja verrataan keskenään, jotta niistä tunnistettaisiin mahdollisia säännönmukaisuuksia, trendejä tai muita yhteisiä piirteitä, joilla voitaisiin tukea kyberhäiriöiden analysointityötä.</t>
  </si>
  <si>
    <t>Cybersecurity event detection activities are adjusted based on identified risks and the organization’s threat profile (THREAT-2e)</t>
  </si>
  <si>
    <t>Kybertapahtumien havainnointitoimia mukautetaan perustuen tunnistettuihin riskeihin ja organisaation uhkaprofiiliin [kts. THREAT-2e].</t>
  </si>
  <si>
    <t>Cybersecurity event detection activities are adjusted based on identified risks (RISK-2a) and the organization’s threat profile (THREAT-2d)</t>
  </si>
  <si>
    <t>Kybertapahtumien havaitsemistoimia ohjataan tunnistettujen riskien [kts. RISK-2a] ja organisaation uhkaprofiilin perusteella [kts. THREAT-2d].</t>
  </si>
  <si>
    <t>Situational awareness for the function is monitored to support the identification of cybersecurity events</t>
  </si>
  <si>
    <t>Toiminnon tilannekuvaa seurataan siten, että se tukee mahdollisten kybertapahtumien havaitsemista.</t>
  </si>
  <si>
    <t>Criteria for declaring cybersecurity incidents are established, at least in an ad hoc manner</t>
  </si>
  <si>
    <t>Kyberhäiriöiden määrittämisestä on laadittu kriteeristö. Tasolla 1 tämän ei tarvitse olla systemaattista ja säännöllistä.</t>
  </si>
  <si>
    <t>Cybersecurity events are analyzed to support the declaration of cybersecurity incidents, at least in an ad hoc manner</t>
  </si>
  <si>
    <t>Kybertapahtumat analysoidaan siten, että se tukee mahdollisten kyberhäiriöiden määrittämistä. Tasolla 1 tämän ei tarvitse olla systemaattista ja säännöllistä.</t>
  </si>
  <si>
    <t>Cybersecurity incident declaration criteria are formally established based on potential impact to the function</t>
  </si>
  <si>
    <t>Kyberhäiriöiden määrittämisestä on laadittu virallinen kriteeristö, joka perustuu siihen, miten häiriöt voivat vaikuttaa toimintoon.</t>
  </si>
  <si>
    <t>Cybersecurity incident declaration criteria are formally established based on the potential impact to the function</t>
  </si>
  <si>
    <t>Cybersecurity events are declared to be incidents based on established criteria</t>
  </si>
  <si>
    <t>Kybertapahtumat määritetään kyberhäiriöiksi laaditun kriteeristön mukaisesti.</t>
  </si>
  <si>
    <t>Cybersecurity incident declaration criteria are updated periodically and according to defined triggers, such as organizational changes, lessons learned from plan execution, or newly identified threats</t>
  </si>
  <si>
    <t>Kyberhäiriöiden määrittämisen kriteeristö päivitetään aika ajoin ja määriteltyjen tilanteiden kuten organisaatiomuutosten, harjoitustoiminnasta saatujen kokemusten tai uusien havaittujen uhkien perusteella.</t>
  </si>
  <si>
    <t>There is a repository where cybersecurity events and incidents are documented and tracked to closure</t>
  </si>
  <si>
    <t>Kybertapahtumista ja -häiriöistä pidetään rekisteriä / kantaa, johon tapahtumat ja häiriöt kirjataan ja jossa niitä seurataan päättymiseen asti.</t>
  </si>
  <si>
    <t>There is a repository where cybersecurity events and incidents are logged and tracked to closure</t>
  </si>
  <si>
    <t>Kybertapahtumista ja -häiriöistä pidetään rekisteriä, johon tapahtumat ja häiriöt kirjataan ja jossa niitä seurataan lopputulemiin asti.</t>
  </si>
  <si>
    <t>Internal and external stakeholders (for example, executives, attorneys, government agencies, connected organizations, vendors, sector organizations, regulators) are identified and notified of incidents based on situational awareness reporting requirements (SITUATION-3d)</t>
  </si>
  <si>
    <t>Sisäiset ja ulkoiset sidosryhmät (esimerkiksi johtajat, lakimiehet, viranomaiset, kumppanit, palveluntoimittajat,  toimialan muut organisaatiot, ISAC-ryhmät tai organisaation muut sisäiset ja ulkoiset sidosryhmät) on tunnistettu ja näitä informoidaan kyberturvallisuustapahtumista ja -häiriöistä tilannekuva-osiossa määritettyjen raportointivaatimusten mukaisesti [kts. SITUATION-3d].</t>
  </si>
  <si>
    <t>Cybersecurity stakeholders (for example, government, connected organizations, vendors, sector organizations, regulators, and internal entities) are identified and notified of events and incidents based on situational awareness reporting requirements (SITUATION-3d)</t>
  </si>
  <si>
    <t>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t>
  </si>
  <si>
    <t>Criteria for cybersecurity incident declaration are aligned with cyber risk prioritization criteria (RISK-3b)</t>
  </si>
  <si>
    <t>Kyberhäiriöiden määrittämisen kriteeristö on linjassa kyberriskien priorisoinnin kriteereiden kanssa [kts. RISK-3b].</t>
  </si>
  <si>
    <t>Cybersecurity incidents are correlated to identify patterns, trends, and other common features across multiple incidents</t>
  </si>
  <si>
    <t>Kyberhäiriöiden tietoja verrataan keskenään, jotta niistä tunnistettaisiin mahdollisia säännönmukaisuuksia, trendejä tai muita häiriöille yhteisiä piirteitä.</t>
  </si>
  <si>
    <t>Cybersecurity incidents are correlated to support the discovery of patterns, trends, and other common features</t>
  </si>
  <si>
    <t>Kyberhäiriöiden tietoja verrataan keskenään, jotta niistä tunnistettaisiin mahdollisia säännönmukaisuuksia, trendejä tai muita yhteisiä piirteitä.</t>
  </si>
  <si>
    <t>Cybersecurity incident response personnel are identified, and roles are assigned, at least in an ad hoc manner</t>
  </si>
  <si>
    <t>Kyberhäiriöihin reagoimista varten on tunnistettu soveltuvat työntekijät ja heille on annettu roolit (ainakin tapauskohtaisesti). Tasolla 1 tämän ei tarvitse olla systemaattista ja säännöllistä.</t>
  </si>
  <si>
    <t>Cybersecurity event and incident response personnel are identified and roles are assigned, at least in an ad hoc manner</t>
  </si>
  <si>
    <t>Kybertapahtumiin ja -häiriöihin reagoimista varten on tunnistettu soveltuvat työntekijät ja osoitettu heille heidän roolinsa. Tasolla 1 tämän ei tarvitse olla systemaattista ja säännöllistä.</t>
  </si>
  <si>
    <t>Responses to cybersecurity incidents are executed, at least in an ad hoc manner, to limit impact to the function and restore normal operations</t>
  </si>
  <si>
    <t>Kyberhäiriöihin reagoidaan siten, että toiminnalla (voidaan toteuttaa tapauskohtaisesti) rajoitetaan toimintoon kohdistuvaa vaikutusta ja palautetaan toiminta normaaliksi. Tasolla 1 tämän ei tarvitse olla systemaattista ja säännöllistä.</t>
  </si>
  <si>
    <t>Responses to cybersecurity events and incidents are executed, at least in an ad hoc manner, to limit impact to the function and restore normal operations</t>
  </si>
  <si>
    <t>Kybertapahtumiin- ja häiriöihin reagoidaan siten, että rajoitetaan toimintoon kohdistuvaa vaikutusta ja palautetaan toiminta normaaliksi. Tasolla 1 tämän ei tarvitse olla systemaattista ja säännöllistä.</t>
  </si>
  <si>
    <t>Reporting of incidents is performed (for example, internal reporting, ICS-CERT, relevant ISACs), at least in an ad hoc manner</t>
  </si>
  <si>
    <t>Kyberhäiriöistä tuotetaan raportointia (esimerkiksi sisäisesti, CERT-FI tai soveltuville ISAC-ryhmille). Tasolla 1 tämän ei tarvitse olla systemaattista ja säännöllistä.</t>
  </si>
  <si>
    <t>Cybersecurity incident response plans that address all phases of the incident lifecycle are established and maintained</t>
  </si>
  <si>
    <t>Kyberhäiriöiden reagoimisen varalle on luotu suunnitelma, jota pidetään yllä ja joka kattaa koko häiriönhallinnan elinkaaren.</t>
  </si>
  <si>
    <t>Cybersecurity incident response is executed according to defined plans and procedures</t>
  </si>
  <si>
    <t>Kyberhäiriöihin reagoidaan määriteltyjen suunnitelmien ja menettelytapojen mukaisesti.</t>
  </si>
  <si>
    <t>Cybersecurity event and incident response is executed according to defined plans and procedures</t>
  </si>
  <si>
    <t>Kybertapahtumiin ja -häiriöihin reagoidaan määriteltyjen suunnitelmien ja prosessien mukaisesti.</t>
  </si>
  <si>
    <t>Cybersecurity incident response plans include a communications plan for internal and external stakeholders</t>
  </si>
  <si>
    <t>Kyberhäiriöiden hallintasuunnitelma sisältää viestintäsuunnitelman, joka kattaa sekä sisäiset että ulkoiset sidosryhmät</t>
  </si>
  <si>
    <t>Cybersecurity incident response plan exercises are conducted periodically and according to defined triggers, such as system changes and external events</t>
  </si>
  <si>
    <t>Kyberhäiriöihin reagoinnin suunnitelmia harjoitellaan määräajoin ja määriteltyjen tilanteiden kuten järjestelmämuutosten tai ulkoisten tapahtumien yhteydessä.</t>
  </si>
  <si>
    <t>Cybersecurity event and incident response plan exercises are conducted periodically and according to defined triggers, such as system changes and external events</t>
  </si>
  <si>
    <t>Kyberhäiriöihin ja -tapahtumiin reagoinnin suunnitelmia harjoitellaan aika ajoin ja määriteltyjen tilanteiden kuten järjestelmämuutosten tai ulkoisten tapahtumien yhteydessä.</t>
  </si>
  <si>
    <t>Cybersecurity incident lessons-learned activities are performed and corrective actions are taken, including updates to the incident response plan</t>
  </si>
  <si>
    <t>Kyberhäiriöiden perusteella toteutetuista toimista otetaan opiksi ja korjaavia toimenpiteitä toteutetaan, mukaan lukien toimintasuunnitelmien päivittäminen.</t>
  </si>
  <si>
    <t>Cybersecurity event and incident lessons-learned activities are performed and corrective actions are taken, including updates to the incident response plan</t>
  </si>
  <si>
    <t>Kybertapahtumien ja -häiriöiden perusteella toteutetuista toimista otetaan opiksi ja korjaavia toimenpiteitä toteutetaan (mukaan lukien valmiussuunnitelmien päivittäminen).</t>
  </si>
  <si>
    <t>Cybersecurity incident root-cause analysis is performed and corrective actions are taken, including updates to the incident response plan</t>
  </si>
  <si>
    <t>Kyberhäiriöiden juurisyyt analysoidaan ja korjaavia toimenpiteitä toteutetaan, mukaan lukien toimintasuunnitelmien päivittäminen.</t>
  </si>
  <si>
    <t>Cybersecurity event and incident root-cause analysis is performed and corrective actions are taken, including updates to the incident response plan</t>
  </si>
  <si>
    <t>Kybertapahtumien ja -häiriöiden juurisyyt analysoidaan ja korjaavia toimenpiteitä toteutetaan (mukaan lukien valmiussuunnitelmien päivittäminen).</t>
  </si>
  <si>
    <t>Cybersecurity incident responses are coordinated with vendors, law enforcement, and other external entities as appropriate, including support for evidence collection and preservation</t>
  </si>
  <si>
    <t>Kyberhäiriöihin reagointi koordinoidaan soveltuvin osin toimittajien, viranomaisten ja muiden ulkopuolisten tahojen kanssa. Tähän kuuluu tukitoimet todistusaineiston keräämiselle ja säilyttämiselle.</t>
  </si>
  <si>
    <t>Cybersecurity event and incident responses are coordinated with vendors, law enforcement, and other external entities as appropriate, including support for evidence collection and preservation</t>
  </si>
  <si>
    <t>Kybertapahtumiin ja -häiriöihin reagointi koordinoidaan soveltuvin osin toimittajien, viranomaisten ja muiden ulkopuolisten tahojen kanssa. Tähän kuuluu todistusaineiston kerääminen ja säilyttäminen.</t>
  </si>
  <si>
    <t>Cybersecurity incident response personnel participate in joint cybersecurity exercises with other organizations</t>
  </si>
  <si>
    <t>Kyberhäiriöiden käsittelyyn ja reagointiin osallistuvat työntekijät ottavat osaa yhteisiin harjoituksiin muiden organisaatioiden kanssa (esim. työpöytäharjoitukset, simulaatiot).</t>
  </si>
  <si>
    <t>Cybersecurity event and incident response personnel participate in joint cybersecurity exercises with other organizations</t>
  </si>
  <si>
    <t>Kybertapahtumien ja -häiriöiden käsittelyyn ja reagointiin osallistuvat työntekijät ottavat osaa yhteisiin harjoituksiin muiden organisaatioiden kanssa (esim. työpöytäharjoitukset, simulaatiot).</t>
  </si>
  <si>
    <t>Cybersecurity incident responses leverage and trigger predefined states of operation (SITUATION-3g)</t>
  </si>
  <si>
    <t>Kyberhäiriöihin reagoinnissa noudatetaan ennalta määriteltyjä toimintatiloja [kts. SITUATION-3g].</t>
  </si>
  <si>
    <t>Cybersecurity event and incident responses leverage and trigger predefined states of operation (SITUATION-3h)</t>
  </si>
  <si>
    <t>Kybertapahtumiin ja -häiriöihin reagoinnissa noudatetaan ennalta määriteltyjä toimintatiloja [kts. SITUATION-3h].</t>
  </si>
  <si>
    <t>Continuity plans are developed to sustain and restore operation of the function if a cybersecurity event or incident occurs, at least in an ad hoc manner</t>
  </si>
  <si>
    <t>Organisaatio on kehittänyt toiminnan jatkuvuutta koskevat suunnitelmat, joiden avulla toiminnon toiminta voidaan säilyttää ja palauttaa, mikäli toimintaan kohdistuu kybertapahtuma tai -häiriö. Tasolla 1 tämän ei tarvitse olla systemaattista ja säännöllistä.</t>
  </si>
  <si>
    <t>Data backups are available and tested, at least in an ad hoc manner</t>
  </si>
  <si>
    <t>Tiedoista on saatavilla varmuuskopiot, joita testaan. Tasolla 1 tämän ei tarvitse olla systemaattista ja säännöllistä.</t>
  </si>
  <si>
    <t>IT and OT assets requiring spares are identified, at least in an ad hoc manner</t>
  </si>
  <si>
    <t>Varaosia tarvitsevat IT-laitteet (ja mahdolliset OT-laitteet) on tunnistettu. Tasolla 1 tämän ei tarvitse olla systemaattista ja säännöllistä.</t>
  </si>
  <si>
    <t>Continuity plans address potential impacts from cybersecurity incidents</t>
  </si>
  <si>
    <t>Jatkuvuussuunnitelmat sisältävät arviot mahdollisten kyberhäiriöiden vaikutuksista.</t>
  </si>
  <si>
    <t>An analysis of the impacts from potential cybersecurity events informs the development of continuity plans</t>
  </si>
  <si>
    <t>Jatkuvuussuunnitelmien kehittämisessä huomioidaan arvio mahdollisten kybertapahtumien vaikutuksista.</t>
  </si>
  <si>
    <t>The assets and activities necessary to sustain minimum operations of the function are identified and documented in continuity plans</t>
  </si>
  <si>
    <t>Jatkuvuussuunnitelmissa on tunnistettu ja dokumentoitu ne laitteet, ohjelmistot ja tietovarannot sekä toiminnat, jotka minimissään tarvitaan toiminnon toiminnan ylläpitämiseksi.</t>
  </si>
  <si>
    <t>Continuity plans address IT, OT, and information assets that are important to the delivery of the function, including the availability of backup data and replacement, redundant, and spare IT and OT assets</t>
  </si>
  <si>
    <t>Jatkuvuussuunnitelmat käsittelevät toiminnon kannalta tärkeät IT- ja OT-laitteet, ohjelmistot ja tietovarannot. Mukaan lukien varmuuskopioiden saatavuuden sekä korvaavat, varmennetut ja varalla olevat (IT ja OT) laitteet ja ohjelmistot. (Huomioi myös mahdolliset OT-laitteet, -ohjelmistot ja tietovarannot).</t>
  </si>
  <si>
    <t>Continuity plans address IT, OT, and information assets important to the delivery of the function, including the availability of backup data and replacement, redundant, and spare IT and OT assets (ASSET-1a, ASSET-2a)</t>
  </si>
  <si>
    <t>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t>
  </si>
  <si>
    <t>Recovery time objectives (RTOs) and recovery point objectives (RPOs) for assets that are important to the delivery of the function are incorporated into continuity plans</t>
  </si>
  <si>
    <t>Jatkuvuussuunnitelmiin kuuluu toipumisajan ("RTO, Recovery Time Objective") ja toipumispisteen ("Recovery Point Objective, RPO") määrittely toiminnon kannalta tärkeille laitteille, ohjelmistoille ja tietovarannoille.</t>
  </si>
  <si>
    <t>Recovery time objectives (RTOs) and recovery point objectives (RPOs) for assets important to the delivery of the function are incorporated into continuity plans (ASSET-1a, ASSET-2a)</t>
  </si>
  <si>
    <t>Jatkuvuussuunnitelmiin kuuluu toipumisajan ("RTO, Recovery Time Objective") ja toipumispisteen ("Recovery Point Objective, RPO") määrittely toiminnon kannalta tärkeille laitteille, ohjelmistoille ja tietovarannoille [kts. ASSET-1a, ASSET-2a].</t>
  </si>
  <si>
    <t>Cybersecurity incident criteria that trigger the execution of continuity plans are established and communicated to incident response and continuity management personnel</t>
  </si>
  <si>
    <t>Jatkuvuussuunnitelman käyttöönottamisen kriteerit kyberhäiriötilanteissa on määritetty ja viestitty häiriöiden käsittelystä ja valmiussuunnitelmista vastuussa oleville työntekijöille.</t>
  </si>
  <si>
    <t>Continuity plans are tested through evaluations and exercises periodically and according to defined triggers, such as system changes and external events</t>
  </si>
  <si>
    <t>Jatkuvuussuunnitelmat testataan arvioimalla ja/tai harjoittelemalla aika ajoin ja määriteltyjen tilanteiden kuten järjestelmämuutosten tai ulkoisten tapahtumien yhteydessä.</t>
  </si>
  <si>
    <t>Cybersecurity controls protecting backup data are equivalent to or more rigorous than controls protecting source data</t>
  </si>
  <si>
    <t xml:space="preserve"> Varmuuskopiota suojaavat kyberturvallisuus kontrollit / hallintakeinot ovat yhtä hyvät tai perusteellisemmat kuin kontrollit, jotka suojaavat varmuuskopioitavaa tietoa.</t>
  </si>
  <si>
    <t>Data backups are logically or physically separated from source data</t>
  </si>
  <si>
    <t>Varmuuskopiot on erotettu sekä loogisesti että fyysisesti varmuuskopioidusta tiedosta.</t>
  </si>
  <si>
    <t>Spares for selected IT and OT assets are available</t>
  </si>
  <si>
    <t>Varaosia on saatavilla niitä tarvitseviin IT-laitteisiin (ja mahdollisiin OT-laitteisiin).</t>
  </si>
  <si>
    <t>Continuity plans are aligned with identified risks and the organization’s threat profile (THREAT-2e) to ensure coverage of identified risk categories and threats</t>
  </si>
  <si>
    <t>Jatkuvuussuunnitelmissa on huomioitu tunnistetut riskit ja organisaation uhkaprofiili [kts. THREAT-2e], jotta katetaan tunnistetut riskikategoriat ja uhat.</t>
  </si>
  <si>
    <t>Continuity plans are aligned with identified risks (RISK-2a) and the organization’s threat profile (THREAT-2d) to ensure coverage of identified risk categories and threats</t>
  </si>
  <si>
    <t>Jatkuvuussuunnitelmat ovat linjassa tunnistettujen riskien kanssa [kts. RISK-2a] ja organisaation uhkaprofiiliin [kts. THREAT-2d], jotta huomioidaan tunnistetut riskikategoriat ja uhat.</t>
  </si>
  <si>
    <t>Continuity plan exercises address higher priority risks</t>
  </si>
  <si>
    <t>Jatkuvuusharjoituksiin sisältyy korkean prioriteetin riskeihin varautuminen.</t>
  </si>
  <si>
    <t>Continuity plan exercises address higher priority risks (RISK-3a)</t>
  </si>
  <si>
    <t>Jatkuvuusharjoituksissa käsitellään korkean prioriteetin riskit [kts. RISK-3a].</t>
  </si>
  <si>
    <t>The results of continuity plan testing or activation are compared to recovery objectives, and plans are improved accordingly</t>
  </si>
  <si>
    <t>Jatkuvuussuunnitelmien testauksesta tai tositilanteista saatuja havaintoja verrataan asetettuihin toipumistavoitteisiin ja suunnitelmia kehitetään näiden havaintojen perusteella.</t>
  </si>
  <si>
    <t>Continuity plans are periodically reviewed and updated</t>
  </si>
  <si>
    <t>Jatkuvuussuunnitelmien sisältö tarkastetaan ja päivitetään määräajoin.</t>
  </si>
  <si>
    <t>Cybersecurity incident content within continuity plans is periodically reviewed and updated</t>
  </si>
  <si>
    <t>Jatkuvuussuunnitelmien kyberhäiriöihin liittyvä sisältö tarkastetaan ja päivitetään aika ajoin.</t>
  </si>
  <si>
    <t>Documented procedures are established, followed, and maintained for activities in the RESPONSE domain</t>
  </si>
  <si>
    <t>RESPONSE-osion toimintaa varten on määritetty dokumentoidut toimintatavat, joita noudatetaan ja päivitetään säännöllisesti.</t>
  </si>
  <si>
    <t>Adequate resources (people, funding, and tools) are provided to support activities in the RESPONSE domain</t>
  </si>
  <si>
    <t>RESPONSE-osion toimintaa varten on tarjolla riittävät resurssit (henkilöstö, rahoitus ja työkalut).</t>
  </si>
  <si>
    <t>Up-to-date policies or other organizational directives define requirements for activities in the RESPONSE domain</t>
  </si>
  <si>
    <t>RESPONSE-osion toimintaa ohjataan vaatimuksilla, jotka on asetettu organisaation johtotason politiikassa (tai vastaavassa ohjeistuksessa).</t>
  </si>
  <si>
    <t>Responsibility, accountability, and authority for the performance of activities in the RESPONSE domain are assigned to personnel</t>
  </si>
  <si>
    <t>RESPONSE-osion toimintaa suorittaville työntekijöille on määritelty vastuut, velvoitteet ja valtuutukset tehtäviensä suorittamista varten.</t>
  </si>
  <si>
    <t>Personnel performing activities in the RESPONSE domain have the skills and knowledge needed to perform their assigned responsibilities</t>
  </si>
  <si>
    <t>RESPONSE-osion toimintaa suorittavilla työntekijöillä on riittävät tiedot ja taidot tehtäviensä suorittamiseen.</t>
  </si>
  <si>
    <t>RESPONSE-osion toiminnan suorittamiseen tarvittavat vastuut, tilivelvollisuudet ja valtuutukset on jalkautettu soveltuville työntekijöille.</t>
  </si>
  <si>
    <t>The effectiveness of activities in the RESPONSE domain is evaluated and tracked</t>
  </si>
  <si>
    <t>RESPONSE-osion toiminnan vaikuttavuutta arvioidaan ja seurataan.</t>
  </si>
  <si>
    <t>The organization has a strategy for cyber risk management, which may be developed and managed in an ad hoc manner</t>
  </si>
  <si>
    <t>Organisaation kyberriskienhallintaa ohjaa suunnitelma (esimerkiksi strategia tai vastaava johtotason politiikka). Tasolla 1 sen kehittämisen ja ylläpidon ei tarvitse olla systemaattista ja säännöllistä.</t>
  </si>
  <si>
    <t>A strategy for cyber risk management is established and maintained in alignment with the organization’s cybersecurity program strategy (PROGRAM-1b) and enterprise architecture</t>
  </si>
  <si>
    <t>Organisaation kyberriskienhallintaa ohjaa järjestelmällinen toimintasuunnitelma, jota ylläpidetään säännöllisesti ja joka tukee organisaation laajempaa kyberturvallisuuden kehittämisen suunnitelmaa [kts. PROGRAM-1b) ja organisaation yritysarkkitehtuuria (myös "kokonaisarkkitehtuuri").</t>
  </si>
  <si>
    <t>A strategy for cyber risk management is established and maintained to support the organization’s cybersecurity program strategy (PROGRAM-1b) and enterprise architecture</t>
  </si>
  <si>
    <t>Organisaation kyberriskienhallintaa ohjaa järjestelmällinen suunnitelma, jota ylläpidetään säännöllisesti ja joka tukee organisaation laajempaa kyberturvallisuuden kehittämisen suunnitelmaa [kts. PROGRAM-1b) ja organisaation yritysarkkitehtuuria (myös "kokonaisarkkitehtuuri").</t>
  </si>
  <si>
    <t>The cyber risk management program is established and maintained to perform cyber risk management activities according to the cyber risk management strategy</t>
  </si>
  <si>
    <t>Kyberriskienhallintaohjelma on määritelty ja sitä ylläpidetään. Se määrittää kyberriskienhallintatoimet, jotka perustuvat organisaation kyberriskienhallintastrategiaan / toimintasuunnitelmaan.</t>
  </si>
  <si>
    <t>Information from RISK domain activities is communicated to relevant stakeholders</t>
  </si>
  <si>
    <t>Kyberriskienhallinnan toimenpiteistä jaetaan tietoa soveltuville sidosryhmille.</t>
  </si>
  <si>
    <t>Governance for the cyber risk management program is established and maintained</t>
  </si>
  <si>
    <t>Kyberriskienhallintaa varten on määritetty hallintamalli (ref. "governance"), jota ylläpidetään säännöllisesti. Hallintamalliin kuuluvat mm. riskienhallinnan vastuut, velvollisuudet ja päätöksentekorakenteet.</t>
  </si>
  <si>
    <t>Senior management sponsorship for the cyber risk management program is visible and active</t>
  </si>
  <si>
    <t xml:space="preserve">Organisaation johto tukee aktiivisesti ja näkyvästi organisaation kyberriskienhallintaohjelmaa . </t>
  </si>
  <si>
    <t>The cyber risk management program aligns with the organization's mission and objectives</t>
  </si>
  <si>
    <t>Organisaation kyberriskienhallinnan ohjelma on linjassa organisaation toiminta-ajatuksen (missio) ja tavoitteiden kanssa.</t>
  </si>
  <si>
    <t>A cyber risk management program is established and maintained to implement and perform activities in the RISK domain in alignment with the organization’s mission and objectives</t>
  </si>
  <si>
    <t>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t>
  </si>
  <si>
    <t>The cyber risk management program is coordinated with the organization’s enterprise-wide risk management program</t>
  </si>
  <si>
    <t>Kyberriskienhallintaohjelma on yhteensovitettu koko organisaation laajuisen riskienhallintaohjelman kanssa.</t>
  </si>
  <si>
    <t>The cyber risk strategy and program activities are coordinated with the organization’s enterprise-wide risk management strategy and program</t>
  </si>
  <si>
    <t>Kyberriskienhallintaprosessin ja -suunnitelman mukaisia toimenpiteitä ohjaa koko organisaation laajuinen riskienhallintaprosessi ja -suunnitelma.</t>
  </si>
  <si>
    <t>Cyber risks are identified, at least in an ad hoc manner</t>
  </si>
  <si>
    <t>Kyberriskejä tunnistetaan. Tasolla 1 tämän ei tarvitse olla systemaattista ja säännöllistä.</t>
  </si>
  <si>
    <t>A defined method is used to identify cyber risks</t>
  </si>
  <si>
    <t>Kyberriskien tunnistamiseen käytetään määriteltyjä menetelmiä.</t>
  </si>
  <si>
    <t>Stakeholders from appropriate operations and business areas participate in the identification of cyber risks</t>
  </si>
  <si>
    <t xml:space="preserve">Kyberriskien tunnistamiseen osallistuu soveltuvilta osin sidosryhmiä operatiivisista ja liiketoimintayksiköistä. </t>
  </si>
  <si>
    <t>Identified cyber risks are consolidated into categories (for example, data breaches, insider mistakes, ransomware, OT control takeover) to facilitate management at the category level</t>
  </si>
  <si>
    <t>Tunnistetut kyberriskit jaetaan erillisiin kategorioihin, jotta riskejä voidaan hallita kategoriakohtaisesti (kategorioita voivat olla esimerkiksi tietovuodot, sisäiset virheet, ransomware tai OT-laitteiden kaappaus).</t>
  </si>
  <si>
    <t>Cyber risk categories and cyber risks are documented in a risk register or other artifact</t>
  </si>
  <si>
    <t>Kyberriskit ja kyberriskikategoriat dokumentoidaan riskirekisteriin (tai vastaavaan tietovarastoon).</t>
  </si>
  <si>
    <t>Cyber risk categories and cyber risks are assigned to risk owners</t>
  </si>
  <si>
    <t>Kyberriskeille ja kyberriskikategorioille on nimitetty omistajat.</t>
  </si>
  <si>
    <t>Cyber risk identification activities are performed periodically and according to defined triggers, such as system changes and external events</t>
  </si>
  <si>
    <t>Kyberriskien tunnistamista tehdään aika ajoin ja määriteltyjen tilanteiden, kuten järjestelmämuutosten tai ulkoisten kybertapahtumien yhteydessä.</t>
  </si>
  <si>
    <t>Cyber risk identification activities leverage asset inventory and prioritization information from the ASSET domain, such as IT and OT asset end of support, single points of failure, information asset risk of disclosure, tampering, or destruction</t>
  </si>
  <si>
    <t xml:space="preserve">Kyberriskien tunnistamistoimissa hyödynnetään ASSET-osion laitteiden, ohjelmistojen ja tietovarantojen rekisterejä sekä priorisointitietoja. Esimerkkinä IT- ja OT-laitteiden elinkaaritiedot, kriittiset laitteet sekä tietovarantojen vuotamiseen, muuttamiseen tai tuhoutumiseen liittyvät riskit. </t>
  </si>
  <si>
    <t>Cyber risk identification activities leverage asset inventory and prioritization information from the ASSET domain</t>
  </si>
  <si>
    <t>Kyberriskien tunnistamisessa hyödynnetään ASSET-osion laitteiden, ohjelmistojen ja tietovarantojen rekisterejä sekä priorisointitietoja.</t>
  </si>
  <si>
    <t>Vulnerability management information from THREAT domain activities is used to update cyber risks and identify new risks (such as risks arising from vulnerabilities that pose an ongoing risk to the organization or newly identified vulnerabilities)</t>
  </si>
  <si>
    <t>Uhkien hallinnan -osion [kts. THREAT] toimilla tuotettua  haavoittuvuustietoa käytetään uusien kyberriskien tunnistamiseen ja olemassa olevien kyberriskien päivittämiseen (esimerkiksi tunnistamaan haavoittuvuuksista aiheutuvia riskejä, jotka voivat olla jatkuvia tai aiheutua uudesta, vastatunnistetusta haavoittuvuudesta)</t>
  </si>
  <si>
    <t>Vulnerability management information from THREAT domain activities is used to update cyber risks and identify new risks (such as risks arising from new or unmitigated vulnerabilities)</t>
  </si>
  <si>
    <t>Haavoittuvuustietoa uhkien hallinnan osiosta [kts. THREAT] käytetään uusien kyberriskien tunnistamiseen ja olemassa olevien kyberriskien päivittämiseen (esimerkiksi tunnistamaan riskejä, jotka johtuvat havaituista ja/tai paikkaamattomista haavoittuvuuksista).</t>
  </si>
  <si>
    <t>Threat management information from THREAT domain activities is used to update cyber risks and identify new risks</t>
  </si>
  <si>
    <t>Uhkatietoa uhkien hallinnan osiosta [kts. THREAT] käytetään uusien kyberriskien tunnistamiseen ja olemassa olevien kyberriskien päivittämiseen.</t>
  </si>
  <si>
    <t>Information from THIRD-PARTIES domain activities is used to update cyber risks and identify new risks</t>
  </si>
  <si>
    <t>Kumppaniverkoston riskienhallinnan osion toimenpiteistä [kts. THIRDPARTY] saatua tietoa käytetään uusien kyberriskien tunnistamiseen ja olemassa olevien kyberriskien päivittämiseen.</t>
  </si>
  <si>
    <t>Information from ARCHITECTURE domain activities (such as unmitigated architectural conformance gaps) is used to update cyber risks and identify new risks</t>
  </si>
  <si>
    <t>Kyberarkkitehtuuri-osion [kts. ARCHITECTURE] toimilla tuotettua tietoa (kuten käsittelemättömät poikkeamat organisaation tavoitelemassa kyberarkkitehtuurissa) käytetään  uusien kyberriskien tunnistamiseen ja olemassa olevien kyberriskien päivittämiseen</t>
  </si>
  <si>
    <t>Conformance gaps between as built systems and networks and the cybersecurity architecture are used to update cyber risks and identify new risks (ARCHITECTURE-1h)</t>
  </si>
  <si>
    <t>Poikkeamia organisaation tavoitellun kyberarkkitehtuurin ja toteutettujen järjestelmien ja verkkojen välillä käytetään hyväksi uusien kyberriskien tunnistamiseen ja olemassa olevien kyberriskien päivittämiseen [kts. ARCHITECTURE-1h].</t>
  </si>
  <si>
    <t>Cyber risk identification considers risks that may arise from or impact critical infrastructure or other interdependent organizations</t>
  </si>
  <si>
    <t>Kyberriskien tunnistamisessa huomioidaan riskit, jotka aiheutuvat kriittisestä infrastruktuurista tai keskinäisriippuvaisista organisaatioista tai kohdistuvat niihin.</t>
  </si>
  <si>
    <t>Cyber risk identification considers risks that may arise from or impact critical infrastructure or other interconnected organizations</t>
  </si>
  <si>
    <t>Kyberriskien tunnistamisessa huomioidaan riskit, jotka kohdistuvat kriittiseen infrastruktuuriin tai keskinäisriippuvaisiin organisaatioihin.</t>
  </si>
  <si>
    <t>Cyber risks are prioritized based on estimated impact, at least in an ad hoc manner</t>
  </si>
  <si>
    <t>Kyberriskit priorisoidaan niiden arvioidun vaikutuksen perusteella. Tasolla 1 tämän ei tarvitse olla systemaattista ja säännöllistä.</t>
  </si>
  <si>
    <t>Defined criteria are used to prioritize cyber risks (for example, impact to the organization, impact to the community, likelihood, susceptibility, risk tolerance)</t>
  </si>
  <si>
    <t>Määriteltyjä kriteerejä käytetään kyberriskien priorisoinnissa (esimerkiksi vaikutus organisaatioon, yhteiskunnallinen vaikutus,  todennäköisyys, alttius, riskinsietokyky).</t>
  </si>
  <si>
    <t>Defined criteria are used to prioritize cyber risk categories and cyber risks (for example, impact, likelihood, susceptibility, risk tolerance)</t>
  </si>
  <si>
    <t>Määriteltyjä kriteerejä käytetään kyberriskien ja kyberriskikategorioiden priorisoinnissa (esimerkiksi vaikutus, todennäköisyys, alttius, riskinsietokyky).</t>
  </si>
  <si>
    <t>A defined method is used to estimate impact for higher priority cyber risks (for example, comparison to actual events, risk quantification)</t>
  </si>
  <si>
    <t>Korkean prioriteetin kyberriskien vaikutusta (impact) arvioidaan noudattaen määriteltyjä menetelmiä (esimerkiksi vertaamalla toteutuneisiin tapauksiin tai kvantifioimalla riski).G228</t>
  </si>
  <si>
    <t>A defined method is used to estimate impact for higher priority cyber risk categories and cyber risks (for example, comparison to actual events, risk quantification)</t>
  </si>
  <si>
    <t>Korkean prioriteetin kyberriskien ja kyberriskikategorioiden vaikutus arvioidaan noudattaen määriteltyjä menetelmiä (esimerkiksi vertaamalla toteutuneisiin tapauksiin tai kvantifioimalla riski).</t>
  </si>
  <si>
    <t>Defined methods are used to analyze higher priority cyber risks (for example, analyzing the prevalence of types of attacks to estimate likelihood, using the results of controls assessments to estimate susceptibility)</t>
  </si>
  <si>
    <t>Korkeamman prioriteetin kyberriskit analysoidaan noudattaen määriteltyjä menetelmiä (esimerkiksi analysoimalla toteutuneiden tapausten yleisyyttä riskin todennäköisyyden arvioimiseksi tai hyödyntämällä suojausmekanismien arvioinneista saatuja tuloksia kohteen riskialttiuden määrittelyyn).</t>
  </si>
  <si>
    <t>Defined methods are used to analyze higher priority cyber risk categories and cyber risks (for example, analyzing the prevalence of types of attacks to estimate likelihood, using the results of controls assessments to estimate susceptibility)</t>
  </si>
  <si>
    <t>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t>
  </si>
  <si>
    <t>Organizational stakeholders from appropriate operations and business functions participate in the analysis of higher priority cyber risks</t>
  </si>
  <si>
    <t>Organisaation sidosryhmät soveltuvista operatiivisen toiminnan ja liiketoiminnan yksiköistä osallistuvat korkeamman prioriteetin kyberriskien analysointiin.</t>
  </si>
  <si>
    <t>Organizational stakeholders from appropriate operations and business functions support the analysis of higher priority cyber risk categories and cyber risks</t>
  </si>
  <si>
    <t>Cyber risks are removed from the risk register or other artifact used to document and manage identified risks when they no longer require tracking or response</t>
  </si>
  <si>
    <t xml:space="preserve">Kun kyberriskit eivät enää vaadi seurantaa tai toimenpiteitä, ne poistetaan riskirekisteristä tai muusta tallennuspaikasta, jota on käytetty riskin dokumentointiin ja hallintaan. </t>
  </si>
  <si>
    <t>Cyber risk categories and cyber risks are retired when they no longer require tracking or response</t>
  </si>
  <si>
    <t>Kyberriskikategorioiden tai kyberriskien aktiivinen seuranta päätetään vasta sen jälkeen, kun ne eivät enää vaadi seuraamista tai toimenpiteitä.</t>
  </si>
  <si>
    <t>Cyber risk analyses are updated periodically and according to defined triggers, such as system changes, external events, and information from other model domains</t>
  </si>
  <si>
    <t xml:space="preserve">Kyberriskianalyysit päivitetään määräajoin ja määriteltyjen tilanteiden kuten järjestelmämuutosten tai ulkoisten tapahtumien yhteydessä.  </t>
  </si>
  <si>
    <t>Cyber risk analyses are updated periodically and according to defined triggers, such as system changes and external events</t>
  </si>
  <si>
    <t>Kyberriskianalyysit päivitetään aika ajoin ja määriteltyjen tilanteiden kuten järjestelmämuutosten tai ulkoisten tapahtumien yhteydessä.</t>
  </si>
  <si>
    <t>Risk responses (such as mitigate, accept, avoid, or transfer) are implemented to address cyber risks, at least in an ad hoc manner</t>
  </si>
  <si>
    <t>Riskeihin reagointikeinot (kuten riskin pienentäminen, hyväksyminen, välttäminen tai siirtäminen) ovat käytössä kyberriskeille. Tasolla 1 tämän ei tarvitse olla systemaattista ja säännöllistä.</t>
  </si>
  <si>
    <t>Risk responses (such as mitigate, accept, avoid, or transfer) are implemented to address cyber risk categories and cyber risks, at least in an ad hoc manner</t>
  </si>
  <si>
    <t>Riskeihin reagointikeinot (kuten riskin pienentäminen, hyväksyminen, välttäminen tai siirtäminen) ovat käytössä kyberriskeille ja kyberriskikategorioille. Tasolla 1 tämän ei tarvitse olla systemaattista ja säännöllistä.</t>
  </si>
  <si>
    <t>A defined method is used to select and implement risk responses based on analysis and prioritization</t>
  </si>
  <si>
    <t>Riskeihin reagoimisen keinot valitaan ja toteutetaan noudattaen määriteltyjä menetelmiä, jotka pohjautuvat analysointiin ja priorisointiin.</t>
  </si>
  <si>
    <t>Cybersecurity controls are evaluated to determine whether they are designed appropriately and are operating as intended to mitigate identified cyber risks</t>
  </si>
  <si>
    <t>Kyberturvallisuuden suojausmekanismien suunnittelun onnistumista ja niiden tosiasiallista vaikutusta kyberriskien pienenemiseen arvioidaan.</t>
  </si>
  <si>
    <t>Results from cyber risk impact analyses and cybersecurity control evaluations are reviewed together by enterprise leadership to determine whether cyber risks are sufficiently mitigated, and risk tolerances are not exceeded</t>
  </si>
  <si>
    <t>Yritysjohto tarkastaa sekä kyberriskien vaikutusarviointien että kyberturvallisuuden suojausmekanismien arviointien tulokset varmistuakseen riskienhallinnan riittävyydestä ja siitä, että riskit ovat organisaation riskinottohalukkuuden mukaisia.</t>
  </si>
  <si>
    <t>Results from cyber risk impact analyses and cybersecurity control evaluations are reviewed together by enterprise leadership to determine whether cyber risks are sufficiently mitigated and risk tolerances are not exceeded</t>
  </si>
  <si>
    <t>Risk responses (such as mitigate, accept, avoid, or transfer) are reviewed periodically by leadership to determine whether they are still appropriate</t>
  </si>
  <si>
    <t>Yritysjohto tarkastaa riskeihin reagoimisen keinot (kuten riskin pienentäminen, hyväksyminen, välttäminen tai siirtäminen) aika ajoin varmistuakseen niiden soveltuvuudesta.</t>
  </si>
  <si>
    <t>Documented procedures are established, followed, and maintained for activities in the RISK domain</t>
  </si>
  <si>
    <t>RISK-osion toimintaa varten on määritetty dokumentoidut toimintatavat, joita noudatetaan ja päivitetään säännöllisesti.</t>
  </si>
  <si>
    <t>Adequate resources (people, funding, and tools) are provided to support activities in the RISK domain</t>
  </si>
  <si>
    <t>RISK-osion toimintaa varten on tarjolla riittävät resurssit (henkilöstö, rahoitus ja työkalut).</t>
  </si>
  <si>
    <t>Up-to-date policies or other organizational directives define requirements for activities in the RISK domain</t>
  </si>
  <si>
    <t>RISK-osion toimintaa ohjataan vaatimuksilla, jotka on asetettu organisaation johtotason politiikassa (tai vastaavassa ohjeistuksessa).</t>
  </si>
  <si>
    <t>Responsibility, accountability, and authority for the performance of activities in the RISK domain are assigned to personnel</t>
  </si>
  <si>
    <t>RISK-osion toiminnan suorittamiseen tarvittavat vastuut, tilivelvollisuudet ja valtuutukset on jalkautettu soveltuville työntekijöille.</t>
  </si>
  <si>
    <t>Personnel performing activities in the RISK domain have the skills and knowledge needed to perform their assigned responsibilities</t>
  </si>
  <si>
    <t>RISK-osion toimintaa suorittavilla työntekijöillä on riittävät tiedot ja taidot tehtäviensä suorittamiseen.</t>
  </si>
  <si>
    <t>The effectiveness of activities in the RISK domain is evaluated and tracked</t>
  </si>
  <si>
    <t>RISK-osion toiminnan vaikuttavuutta arvioidaan ja seurataan.</t>
  </si>
  <si>
    <t>Logging is occurring for assets that are important to the delivery of the function, at least in an ad hoc manner</t>
  </si>
  <si>
    <t>Lokitietoa kerätään toiminnon kannalta tärkeistä laitteista, ohjelmistoista ja tietovarannoista (ainakin tapauskohtaisesti). Tasolla 1 tämän ei tarvitse olla systemaattista ja säännöllistä.</t>
  </si>
  <si>
    <t>Logging is occurring for assets important to the delivery of the function, at least in an ad hoc manner (ASSET-1a, ASSET-2a)</t>
  </si>
  <si>
    <t>Lokitietoa kerätään toiminnon kannalta tärkeistä laitteista, ohjelmistoista ja tietovarannoista [kts. ASSET-1a, ASSET-2a]. Tasolla 1 tämän ei tarvitse olla systemaattista ja säännöllistä.</t>
  </si>
  <si>
    <t>Logging is occurring for assets within the function that may be leveraged to achieve a threat objective, wherever feasible</t>
  </si>
  <si>
    <t>Lokitietoa kerätään sellaisista laitteista, ohjelmistoista ja tietovarannoista, joita voitaisiin käyttää hyökkääjän tavoitteen saavuttamiseen.</t>
  </si>
  <si>
    <t>Logging requirements are established and maintained for IT and OT assets that are important to the delivery of the function and assets within the function that may be leveraged to achieve a threat objective</t>
  </si>
  <si>
    <t xml:space="preserve">IT- ja OT-laitteille, ohjelmistoille ja tietovarannoille, jotka ovat tärkeitä toiminnon kannalta tai joita hyökkääjä voisi hyödyntää tavoitteensa saavuttamiseen, on määritetty ja ylläpidetty lokitusvaatimuksia. </t>
  </si>
  <si>
    <t>Logging requirements are established and maintained for assets important to the delivery of the function and assets within the function that may be leveraged to achieve a threat objective (ASSET-1a, ASSET-2a)</t>
  </si>
  <si>
    <t>Lokitukselle on määritetty tarkempia vaatimuksia, joita kohdissa 1a ja 1b kuvattujen laitteiden, ohjelmistojen ja tietovarantojen tulee noudattaa.</t>
  </si>
  <si>
    <t>Logging requirements are established and maintained for network and host monitoring infrastructure (for example, web gateways, endpoint detection and response software, intrusion detection and prevention systems)</t>
  </si>
  <si>
    <t>Verkko- ja päätelaitteiden valvontainfrastruktuurille on määritetty lokitusvaatimukset, joita myös ylläpidetään. (esimerkiksi internetyhdyskäytäville (gateway), EDR ohjelmistot, IDPS tunkeutumisen havaitsemis- ja estojärjestelmät)</t>
  </si>
  <si>
    <t>Log data are being aggregated within the function</t>
  </si>
  <si>
    <t>Lokitieto koostetaan yhteen keskitetysti toiminnon sisällä.</t>
  </si>
  <si>
    <t>More rigorous logging is performed for higher priority assets</t>
  </si>
  <si>
    <t>Korkean prioriteetin laitteista, ohjelmistoista ja tietovarannoista kerätään tarkempaa lokitietoa.</t>
  </si>
  <si>
    <t>More rigorous logging is performed for higher priority assets (ASSET-1d)</t>
  </si>
  <si>
    <t>Korkean prioriteetin laitteista, ohjelmistoista ja tietovarannoista [kts. ASSET-1d] kerätään perusteellisempaa lokitietoa.</t>
  </si>
  <si>
    <t>Periodic reviews of log data or other cybersecurity monitoring activities are performed, at least in an ad hoc manner</t>
  </si>
  <si>
    <t>Lokitietojen tarkastelua ja muuta kyberturvallisuusvalvontaa tehdään. Tasolla 1 tämän ei tarvitse olla systemaattista ja säännöllistä.</t>
  </si>
  <si>
    <t>Data and alerts from network and host monitoring infrastructure assets are periodically reviewed, at least in an ad hoc manner</t>
  </si>
  <si>
    <t>IT- ja OT-ympäristöjen valvontatietoja katselmoidaan säännöllisesti poikkeavan toiminnan ja mahdollisten kybertapahtumien varalta (ainakin tapauskohtaisesti). Tasolla 1 tämän ei tarvitse olla systemaattista.</t>
  </si>
  <si>
    <t>IT and OT environments are monitored for anomalous activity that may indicate a cybersecurity event, at least in an ad hoc manner</t>
  </si>
  <si>
    <t>IT-ympäristöjä (ja mahdollisia OT-ympäristöjä) valvotaan poikkeavan toiminnan ja mahdollisten kybertapahtumien varalta. Tasolla 1 tämän ei tarvitse olla systemaattista ja säännöllistä.</t>
  </si>
  <si>
    <t>Monitoring and analysis requirements are established and maintained for the function and address timely review of event data</t>
  </si>
  <si>
    <t>Valvonnalle ja havaintojen analysoinnille on määritetty tarkempia vaatimuksia, joita päivitetään säännöllisesti ja jotka kattavat tapahtumatietojen oikea-aikaisen tarkastelun.</t>
  </si>
  <si>
    <t>Indicators of anomalous activity are established and maintained based on system logs, data flows, network baselines, cybersecurity events, and architecture and are monitored across the IT and OT environments</t>
  </si>
  <si>
    <t>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t>
  </si>
  <si>
    <t>Alarms and alerts are configured and maintained to support the identification of cybersecurity events</t>
  </si>
  <si>
    <t>Kybertapahtumien tunnistamista varten on määritetty erilaisia hälytyksiä ja ilmoituksia, joita päivitetään säännöllisesti.</t>
  </si>
  <si>
    <t>Monitoring activities are aligned with the threat profile (THREAT-2e)</t>
  </si>
  <si>
    <t>Valvontatoimenpiteet ovat linjassa toiminnon uhkaprofiilin kanssa [kts. THREAT-2e].</t>
  </si>
  <si>
    <t>Monitoring activities are aligned with the threat profile (THREAT-2d)</t>
  </si>
  <si>
    <t>Valvontatoimenpiteet ovat linjassa toiminnon uhkaprofiilin kanssa [kts. THREAT-2d].</t>
  </si>
  <si>
    <t>More rigorous monitoring is performed for higher priority assets</t>
  </si>
  <si>
    <t xml:space="preserve">Korkean prioriteetin laitteita, ohjelmistoija ja tietovarantoja valvotaan tarkemmin. </t>
  </si>
  <si>
    <t>More rigorous monitoring is performed for higher priority assets (ASSET-1d)</t>
  </si>
  <si>
    <t>Tarkempaa valvontaa suoritetaan korkean prioriteetin laitteille, ohjelmistoille ja tietovarannoille [kts. ASSET-1d].</t>
  </si>
  <si>
    <t>Risk analysis information (RISK-3d) is used to identify indicators of anomalous activity</t>
  </si>
  <si>
    <t>Riskianalyyseistä saatua tietoa [kts. RISK-3d] hyödynnetään, kun määritetään poikkeavan toiminnan indikaattoreita.</t>
  </si>
  <si>
    <t>Indicators of anomalous activity are evaluated and updated periodically and according to defined triggers, such as system changes and external events</t>
  </si>
  <si>
    <t xml:space="preserve">Poikkeavan toiminnan havaitsemiseksi on luotuja indikaattoreita arvioidaan ja päivitetään säännöllisesti ja määriteltyjen tilanteiden kuten järjestelmämuutosten tai ulkoisten tapahtumien yhteydessä. </t>
  </si>
  <si>
    <t>Methods of communicating the current state of cybersecurity for the function are established and maintained</t>
  </si>
  <si>
    <t>Toiminnon kyberturvallisuuden tilannekuvan viestimiseksi on määritetty menetelmät, joita päivitetään säännöllisesti.</t>
  </si>
  <si>
    <t>Monitoring data are aggregated to provide an understanding of the operational state of the function</t>
  </si>
  <si>
    <t>Valvontatieto kootaan yhteen toiminnon operatiivisen tilannekuvan muodostamiseksi.</t>
  </si>
  <si>
    <t>Relevant information from across the organization is available to enhance situational awareness</t>
  </si>
  <si>
    <t>Tilannekuvan rikastamiseksi on saatavilla soveltuvaa tietoa eri puolilta organisaatiota.</t>
  </si>
  <si>
    <t>Situational awareness reporting requirements have been defined and address timely dissemination of cybersecurity information to organization-defined stakeholders</t>
  </si>
  <si>
    <t>Tilannekuvan raportoinnista on määritetty vaatimuksia, joihin kuuluu oikea-aikaisen kyberturvallisuustiedon jakaminen organisaation määrittelemille sidosryhmille.</t>
  </si>
  <si>
    <t>Relevant information from outside the organization is collected and made available across the organization to enhance situational awareness</t>
  </si>
  <si>
    <t>Tilannekuvan rikastamiseksi kerätään soveltuvaa tietoa organisaation ulkopuolelta. Lisäksi tätä tietoa jaetaan organisaation määrittelemille sisäisille sidosryhmille.</t>
  </si>
  <si>
    <t>A capability is established and maintained to aggregate, correlate, and analyze the outputs of cybersecurity monitoring activities and provide a near-real-time understanding of the cybersecurity state of the function</t>
  </si>
  <si>
    <t>Kyvykkyys kerätä, ryhmitellä, vertailla ja analysoida valvonnalla tuottua tietoa sekä muodostaa liki reaaliaikaista tilannekuvaa toinnon kyberturvallisuuden tilasta.  Kyvykkyyttä myös ylläpidetään.</t>
  </si>
  <si>
    <t>Predefined states of operation are documented and can be implemented based on the cybersecurity state of the function or when triggered by activities in other domains</t>
  </si>
  <si>
    <t>Toiminnassa noudatetaan ennalta määriteltyjä, dokumentoituja toimintatiloja, jotka otetaan käyttöön toiminnon kyberurvallisuustilanteen mukaisesti tai muiden osa-alueiden toimintojen käynnistämänä.</t>
  </si>
  <si>
    <t>Documented procedures are established, followed, and maintained for activities in the SITUATION domain</t>
  </si>
  <si>
    <t>SITUATION-osion toimintaa varten on määritetty dokumentoidut toimintatavat, joita noudatetaan ja päivitetään säännöllisesti.</t>
  </si>
  <si>
    <t>Adequate resources (people, funding, and tools) are provided to support activities in the SITUATION domain</t>
  </si>
  <si>
    <t>SITUATION-osion toimintaa varten on tarjolla riittävät resurssit (henkilöstö, rahoitus ja työkalut).</t>
  </si>
  <si>
    <t>Up-to-date policies or other organizational directives define requirements for activities in the SITUATION domain</t>
  </si>
  <si>
    <t>SITUATION-osion toimintaa ohjataan vaatimuksilla, jotka on asetettu organisaation johtotason politiikassa (tai vastaavassa ohjeistuksessa).</t>
  </si>
  <si>
    <t>Responsibility, accountability, and authority for the performance of activities in the SITUATION domain are assigned to personnel</t>
  </si>
  <si>
    <t>SITUATION-osion toiminnan suorittamiseen tarvittavat vastuut, tilivelvollisuudet ja valtuutukset on jalkautettu soveltuville työntekijöille.</t>
  </si>
  <si>
    <t>Personnel performing activities in the SITUATION domain have the skills and knowledge needed to perform their assigned responsibilities</t>
  </si>
  <si>
    <t>SITUATION-osion toimintaa suorittavilla työntekijöillä on riittävät tiedot ja taidot tehtäviensä suorittamiseen.</t>
  </si>
  <si>
    <t>The effectiveness of activities in the SITUATION domain is evaluated and tracked</t>
  </si>
  <si>
    <t>SITUATION-osion toiminnan vaikuttavuutta arvioidaan ja seurataan.</t>
  </si>
  <si>
    <t>Important IT and OT third-party dependencies are identified (that is, internal and external parties on which the delivery of the function depends, including operating partners), at least in an ad hoc manner</t>
  </si>
  <si>
    <t>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t>
  </si>
  <si>
    <t>Third parties that have access to, control of, or custody of any IT, OT, or information assets that are important to the delivery of the function are identified, at least in an ad hoc manner</t>
  </si>
  <si>
    <t>Kumppaniverkoston toimijat / palveluntarjoajat, joilla on pääsy, hallinnointioikeus, tai ylläpitovastuu tai pääsevät muutoin käyttämään toiminnon kannalta tärkeitä laitteita, ohjelmistoja tai tietovarantoja, on tunnistettu (vähintään tapauskohtaisesti). Tasolla 1 tämän ei tarvitse olla systemaattista ja säännöllistä.</t>
  </si>
  <si>
    <t>Third parties that have access to, control of, or custody of any IT, OT, or information assets important to the delivery of the function are identified, at least in an ad hoc manner</t>
  </si>
  <si>
    <t>Kumppaniverkoston toimijat, jotka omistavat, hallinnoivat tai pääsevät muutoin käyttämään toiminnon kannalta tärkeitä laitteita, ohjelmistoja tai tietovarantoja, on tunnistettu. Tasolla 1 tämän ei tarvitse olla systemaattista ja säännöllistä.</t>
  </si>
  <si>
    <t>A defined method is followed to identify risks arising from suppliers and other third parties</t>
  </si>
  <si>
    <t>Toimittajista ja muista kumppaneista aiheutuvien riskien tunnistamiseen käytetään määriteltyjä menetelmiä.</t>
  </si>
  <si>
    <t>Third parties are prioritized according to established criteria (for example, importance to the delivery of the function, impact of a compromise or disruption, ability to negotiate cybersecurity requirements within contracts)</t>
  </si>
  <si>
    <t>Kumppaniverkoston toimijat on priorisoitu käyttäen määriteltyjä kriteerejä (esimerkiksi tärkeys toiminnolle, mahdollisen loukkauksen tai häiriötilanteen vaikutus, mahdollisuus neuvotella sopimuksiin asetettavista kyberturvallisuusvaatimuksista).</t>
  </si>
  <si>
    <t>Escalated prioritization is assigned to suppliers and other third parties whose compromise or disruption could cause significant consequences (for example, single-source suppliers, suppliers with privileged access)</t>
  </si>
  <si>
    <t>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t>
  </si>
  <si>
    <t>Prioritization of suppliers and other third parties is updated periodically and according to defined triggers, such as system changes and external events</t>
  </si>
  <si>
    <t>Toimittajien ja muiden kumppaniverkoston toimijoiden priorisointia päivitetään aika ajoin ja määriteltyjen tilanteiden kuten järjestelmämuutosten tai ulkoisten tapahtumien yhteydessä.</t>
  </si>
  <si>
    <t>The selection of suppliers and other third parties includes consideration of their cybersecurity qualifications, at least in an ad hoc manner</t>
  </si>
  <si>
    <t>Toimittajien ja muiden kumppaniverkoston toimijoiden valintaan vaikuttaa arvio niiden kyberturvallisuuskelpoisuuksista. Tasolla 1 tämän ei tarvitse olla systemaattista ja säännöllistä.</t>
  </si>
  <si>
    <t>The selection of products and services includes consideration of their cybersecurity capabilities, at least in an ad hoc manner</t>
  </si>
  <si>
    <t>Tuotteiden ja palveluiden valintaan vaikuttaa arvio niiden kyberkyvykkyyksistä. Tasolla 1 tämän ei tarvitse olla systemaattista ja säännöllistä.</t>
  </si>
  <si>
    <t>A defined method is followed to identify cybersecurity requirements and implement associated controls that protect against the risks arising from suppliers and other third parties</t>
  </si>
  <si>
    <t>Määriteltyjä menetelmiä noudatetaan, kun tunnistetaan kyberturvallisuusvaatimuksia ja toteutetaan niihin liittyviä suojaustoimia, joilla suojaudutaan toimittajista ja kumppaniverkoston toimijoista aiheutuvilta riskeiltä.</t>
  </si>
  <si>
    <t>A defined method is followed to evaluate and select suppliers and other third parties</t>
  </si>
  <si>
    <t>Määriteltyjä menetelmiä noudatetaan, kun arvioidaan ja valitaan toimittajia ja muita kumppaniverkoston toimijoita.</t>
  </si>
  <si>
    <t>More rigorous cybersecurity controls are implemented for higher priority suppliers and other third parties</t>
  </si>
  <si>
    <t>Tiukempia suojaustoimia toteutetaan korkean prioriteetin toimittajille ja muille kumppaniverkoston toimijoille.</t>
  </si>
  <si>
    <t>Cybersecurity requirements (for example, vulnerability notification, incident-related SLA requirements) are formalized in agreements with suppliers and other third parties</t>
  </si>
  <si>
    <t>Kyberturvallisuusvaatimukset (esimerkiksi haavoittuvuus tiedotus, häiriötapausten SLA vaatimukset) ovat osa toimittajien ja muiden kumppaniverkoston toimijoiden kanssa laadittavia sopimuksia.</t>
  </si>
  <si>
    <t>Cybersecurity requirements are formalized in agreements with suppliers and other third parties where applicable</t>
  </si>
  <si>
    <t>Kyberturvallisuusvaatimukset ovat virallinen osa toimittajien ja muiden kumppaniverkoston toimijoiden kanssa laadittavia sopimuksia.</t>
  </si>
  <si>
    <t>Suppliers and other third parties periodically attest to their ability to meet cybersecurity requirements</t>
  </si>
  <si>
    <t>Toimittajat ja muut kumppaniverkoston toimijat osoittavat aika ajoin kykynsä täyttää asetetut kyberturvallisuusvaatimukset.</t>
  </si>
  <si>
    <t>Cybersecurity requirements for suppliers and other third parties include secure software and secure product development requirements where appropriate</t>
  </si>
  <si>
    <t>Toimittajille ja muille kumppaniverkoston toimijoille asetetut kyberturvallisuusvaatimukset sisältävät soveltuvin osin vaatimuksia turvallisesta ohjelmisto- ja tuotekehityksestä.</t>
  </si>
  <si>
    <t>Selection criteria for products include consideration of end-of-life and end-of-support timelines</t>
  </si>
  <si>
    <t>Tuotteiden valintakriteereissä on huomioitu asianmukaisesti käyttöiän tai käyttötuen päättymisen ajankohdat.</t>
  </si>
  <si>
    <t>Selection criteria include consideration of end-of-life and end-of-support timelines</t>
  </si>
  <si>
    <t>Valintakriteereiden osana on huomioitu asianmukaisesti käyttöiän tai käyttötuen päättymisen ajankohdat.</t>
  </si>
  <si>
    <t>Selection criteria include consideration of safeguards against counterfeit or compromised software, hardware, and services</t>
  </si>
  <si>
    <t>Valintakriteereiden osana on huomioitu asianmukaisesti toimet väärennettyjä tai vaarantuneita ohjelmistoja, laitteita tai palveluita vastaan.</t>
  </si>
  <si>
    <t>Selection criteria for higher priority assets include evaluation of bills of material for key asset elements, such as hardware and software</t>
  </si>
  <si>
    <t xml:space="preserve">Korkean prioriteetin  omaisuuserien (laitteiden, ohjelmistojen ja tietovarantojen) valintakriteerit sisältävät ns. materiaaliluettelon (bill of materials) ainakin on keskeisten osien, kuten laitteiston ja ohjemlmistojen osalta. </t>
  </si>
  <si>
    <t>Selection criteria for higher priority assets include evaluation of any associated third-party hosting environments and source data</t>
  </si>
  <si>
    <t>Korkean prioriteetin  omaisuuserien (laitteiden, ohjelmistojen ja tietovarantojen) valintakriteereissä on huomioitu kaikki kolmannen osapuolen hosting ympäristöt  ja lähdekoodi</t>
  </si>
  <si>
    <t>Acceptance testing of procured assets includes consideration of cybersecurity requirements</t>
  </si>
  <si>
    <t>Hankittavien laitteiden, ohjelmistojen ja tietovarantojen hyväksyntätestaukseen kuuluu kyberturvallisuusvaatimusten testaus.</t>
  </si>
  <si>
    <t>Acceptance testing of procured assets includes testing for cybersecurity requirements</t>
  </si>
  <si>
    <t>Documented procedures are established, followed, and maintained for activities in the THIRD-PARTIES domain</t>
  </si>
  <si>
    <t>THIRD-PARTIES-osion toimintaa varten on määritetty dokumentoidut toimintatavat, joita noudatetaan ja ylläpidetään säännöllisesti.</t>
  </si>
  <si>
    <t>Documented procedures are established, followed, and maintained for activities in the THIRDPARTIES domain</t>
  </si>
  <si>
    <t>THIRDPARTY-osion toimintaa varten on määritetty dokumentoidut toimintatavat, joita noudatetaan ja päivitetään säännöllisesti.</t>
  </si>
  <si>
    <t>Adequate resources (people, funding, and tools) are provided to support activities in the THIRD-PARTIES domain</t>
  </si>
  <si>
    <t>THIRDPARTY-osion toimintaa varten on tarjolla riittävät resurssit (henkilöstö, rahoitus ja työkalut).</t>
  </si>
  <si>
    <t>Up-to-date policies or other organizational directives define requirements for activities in the THIRD-PARTIES domain</t>
  </si>
  <si>
    <t>THIRDPARTY-osion toimintaa ohjataan vaatimuksilla, jotka on asetettu organisaation johtotason politiikassa (tai vastaavassa ohjeistuksessa).</t>
  </si>
  <si>
    <t>Responsibility, accountability, and authority for the performance of activities in the THIRD-PARTIES domain are assigned to personnel</t>
  </si>
  <si>
    <t xml:space="preserve">THIRD-PARTIES-osion toiminnan suorittamiseen tarvittavat vastuut, tilivelvollisuudet ja valtuutukset on jalkautettu soveltuville työntekijöille. </t>
  </si>
  <si>
    <t>Responsibility, accountability, and authority for the performance of activities in the THIRDPARTIES domain are assigned to personnel</t>
  </si>
  <si>
    <t>THIRDPARTY-osion toiminnan suorittamiseen tarvittavat vastuut, tilivelvollisuudet ja valtuutukset on jalkautettu soveltuville työntekijöille.</t>
  </si>
  <si>
    <t>Personnel performing activities in the THIRD-PARTIES domain have the skills and knowledge needed to perform their assigned responsibilities</t>
  </si>
  <si>
    <t>THIRD-PARTIES-osion toimintaa suorittavilla työntekijöillä on riittävät tiedot ja taidot tehtäviensä suorittamiseen.</t>
  </si>
  <si>
    <t>THIRDPARTY-osion toimintaa suorittavilla työntekijöillä on riittävät tiedot ja taidot tehtäviensä suorittamiseen.</t>
  </si>
  <si>
    <t>The effectiveness of activities in the THIRD-PARTIES domain is evaluated and tracked</t>
  </si>
  <si>
    <t>THIRDPARTY-osion toiminnan vaikuttavuutta arvioidaan ja seurataan.</t>
  </si>
  <si>
    <t>Information sources to support cybersecurity vulnerability discovery are identified, at least in an ad hoc manner</t>
  </si>
  <si>
    <t>Haavoittuvuuksien tunnistamisen tueksi on tunnistettu soveltuvia tietolähteitä. Tasolla 1 tämän ei tarvitse olla systemaattista ja säännöllistä.</t>
  </si>
  <si>
    <t>Cybersecurity vulnerability information is gathered and interpreted for the function, at least in an ad hoc manner</t>
  </si>
  <si>
    <t>Haavoittuvuustietoa kerätään ja sitä tulkitaan toimintoa varten. Tasolla 1 tämän ei tarvitse olla systemaattista ja säännöllistä.</t>
  </si>
  <si>
    <t>Cybersecurity vulnerability assessments are performed, at least in an ad hoc manner</t>
  </si>
  <si>
    <t>Haavoittuvuusarviointeja suoritetaan. Tasolla 1 tämän ei tarvitse olla systemaattista ja säännöllistä.</t>
  </si>
  <si>
    <t>Cybersecurity vulnerabilities that are relevant to the delivery of the function are mitigated, at least in an ad hoc manner</t>
  </si>
  <si>
    <t>Toiminnon kannalta olennaisiin haavoittuvuuksiin puututaan (esimerkiksi lisäämällä valvontaa tai asentamalla korjauspäivityksiä). Tasolla 1 tämän ei tarvitse olla systemaattista ja säännöllistä.</t>
  </si>
  <si>
    <t>Cybersecurity vulnerability information sources that collectively address higher priority assets are monitored</t>
  </si>
  <si>
    <t>Haavoittuvuustiedon lähteet kattavat korkean prioriteetin laitteet ja ohjelmistot  ja näitä tietolähteitä seurataan säännöllisesti.</t>
  </si>
  <si>
    <t>Cybersecurity vulnerability information sources that collectively address higher priority assets are monitored (ASSET-1d)</t>
  </si>
  <si>
    <t>Haavoittuvuustiedon lähteet kattavat korkean prioriteetin laitteet ja ohjelmistot [kts. ASSET-1d] ja näitä tietolähteitä seurataan säännöllisesti.</t>
  </si>
  <si>
    <t>Cybersecurity vulnerability assessments are performed periodically and according to defined triggers, such as system changes and external events</t>
  </si>
  <si>
    <t>Haavoittuvuusarviointeja suoritetaan aika ajoin ja määriteltyjen tilanteiden kuten järjestelmämuutosten tai ulkoisten tapahtumien yhteydessä.</t>
  </si>
  <si>
    <t>Identified cybersecurity vulnerabilities are analyzed and prioritized, and are addressed accordingly</t>
  </si>
  <si>
    <t>Tunnistetut haavoittuvuudet analysoidaan, priorisoidaan ja niihin puututaan tilanteen edellyttämin keinoin.</t>
  </si>
  <si>
    <t>Operational impact to the function is evaluated prior to deploying patches or other mitigations</t>
  </si>
  <si>
    <t>Ohjelmistokorjausten vaikutus toiminnon operatiiviseen toimintaan arvioidaan ennen korjausten asentamista tai rajoitustoimia (mitigation).</t>
  </si>
  <si>
    <t>Operational impact to the function is evaluated prior to deploying patches</t>
  </si>
  <si>
    <t>Ohjelmistokorjausten vaikutus toiminnon operatiiviseen toimintaan arvioidaan ennen korjausten asentamista.</t>
  </si>
  <si>
    <t>Information on discovered cybersecurity vulnerabilities is shared with organization-defined stakeholders</t>
  </si>
  <si>
    <t>Tietoa löydetyistä kyberturvallisuushaavoittuvuuksista jaetaan organisaation määrittelemille sidosryhmille.</t>
  </si>
  <si>
    <t>Information on any discovered cybersecurity vulnerabilities is shared with organizationdefined stakeholders</t>
  </si>
  <si>
    <t>Tietoa löydetyistä haavoittuvuuksista jaetaan organisaation määrittelemille sidosryhmille.</t>
  </si>
  <si>
    <t>Cybersecurity vulnerability information sources that collectively address all IT and OT assets within the function are monitored</t>
  </si>
  <si>
    <t>Kaikkille toimintoon kuuluvien IT- ja OT-omaisuuserille (laitteet, ohjelmistot ja tietovarannot) on tunnistettu haavoittuvuustietolähteet, joita myös seurataan.</t>
  </si>
  <si>
    <t>Cybersecurity vulnerability assessments are performed by parties that are independent of the operations of the function</t>
  </si>
  <si>
    <t>Haavoittuvuusarvioinnit suorittaa toiminnon operatiivisesta toiminnasta irrallaan oleva riippumaton taho.</t>
  </si>
  <si>
    <t>Vulnerability monitoring activities include review to confirm that actions taken in response to cybersecurity vulnerabilities were effective</t>
  </si>
  <si>
    <t>Haavoittuvuuksien seurantaan kuuluu myös toimenpiteiden katselmus, jolla varmistetaan, että haavoittuvuuksia rajaavat tai korjaavat toimenpiteet ovat olleet tehokkaita.</t>
  </si>
  <si>
    <t>Vulnerability monitoring activities include review and confirmation of actions taken in response to cybersecurity vulnerabilities where appropriate</t>
  </si>
  <si>
    <t>Haavoittuvuuksien seurantaan kuuluu myös soveltuvin osin niiden johdosta toteutettujen toimenpiteiden tarkastaminen.</t>
  </si>
  <si>
    <t>Mechanisms are established and maintained to receive and respond to reports from the public or external parties of potential vulnerabilities related to the organization’s IT and OT assets, such as public-facing websites or mobile applications</t>
  </si>
  <si>
    <t>Organisaatiolla on prosessit vastaanottaa ja käsitellä ulkoisien sidosryhmien lähettämiä raportteja mahdollisista haavoittuvuuksista (esim Bug Bounty), jotka koskevat organisaation IT- tai OT-laitteita, ohjelmistoja ja tietovarantoja, esimerkiksi internetiin avoimia palveluja tai mobiiliapplikaatioita.</t>
  </si>
  <si>
    <t>Internal and external information sources to support threat management activities are identified, at least in an ad hoc manner</t>
  </si>
  <si>
    <t>Uhkien tunnistamisen tueksi on tunnistettu soveltuvia tietolähteitä. Tasolla 1 tämän ei tarvitse olla systemaattista ja säännöllistä.</t>
  </si>
  <si>
    <t>Information about cybersecurity threats is gathered and interpreted for the function, at least in an ad hoc manner</t>
  </si>
  <si>
    <t>Kyberuhkatietoa kerätään ja sitä tulkitaan toimintoa varten vähintäänkin tapauskohtaisesti (ad hoc). Tasolla 1 tämän ei tarvitse olla systemaattista ja säännöllistä.</t>
  </si>
  <si>
    <t>Cybersecurity threat information is gathered and interpreted for the function, at least in an ad hoc manner</t>
  </si>
  <si>
    <t>Uhkatietoa kerätään ja sitä tulkitaan toimintoa varten. Tasolla 1 tämän ei tarvitse olla systemaattista ja säännöllistä.</t>
  </si>
  <si>
    <t>Threat objectives for the function are identified, at least in an ad hoc manner</t>
  </si>
  <si>
    <t xml:space="preserve">Toimintoon kohdistuvat uhkatoimijoiden tavoitteet on tunnistettu ainakin tapauskohtaisesti. Tasolla 1 tämän ei tarvitse olla systemaattista ja säännöllistä. </t>
  </si>
  <si>
    <t>Threats that are relevant to the delivery of the function are addressed, at least in an ad hoc manner</t>
  </si>
  <si>
    <t>Toiminnon kannalta olennaisiin uhkiin puututaan (esimerkiksi lisäämällä valvontaa tai seuraamalla uhkien kehitystä). Tasolla 1 tämän ei tarvitse olla systemaattista ja säännöllistä.</t>
  </si>
  <si>
    <t>A threat profile for the function is established that includes threat objectives and additional threat characteristics (for example, threat actor types, motives, capabilities, and targets)</t>
  </si>
  <si>
    <t>Toiminnolle on määritetty uhkaprofiili. Uhkaprofiilissa kuvataan uhkatavoitteet sekä lisäksi uhkan ominaispiirteitä, kuten tyypilliset uhkatekijät, motiivit, kyvykkyydet ja kohteet.</t>
  </si>
  <si>
    <t>A threat profile for the function is established (for example, characterization of potential threat actors, motives, intent, capabilities, and targets)</t>
  </si>
  <si>
    <t>Toiminnolle on määritetty uhkaprofiili. Uhkaprofiilissa kuvataan mahdolliset uhkatekijät sekä esimerkiksi näiden motiivit, aikomukset, kyvykkyydet ja kohteet.</t>
  </si>
  <si>
    <t>Threat information sources that collectively address all components of the threat profile are prioritized and monitored</t>
  </si>
  <si>
    <t>Uhkatiedon lähteet kattavat kaikki uhkaprofiilin eri osat ja näitä tietolähteitä seurataan säännöllisesti.</t>
  </si>
  <si>
    <t>Identified threats are analyzed and prioritized and are addressed accordingly</t>
  </si>
  <si>
    <t>Tunnistetut uhat analysoidaan, priorisoidaan ja niihin puututaan tilanteen edellyttämin keinoin.</t>
  </si>
  <si>
    <t>Threat information is exchanged with stakeholders (for example, executives, operations staff, government, connected organizations, vendors, sector organizations, regulators, Information Sharing and Analysis Centers [ISACs])</t>
  </si>
  <si>
    <t>Sidosryhmien kanssa vaihdetaan uhkatietoa (näitä voivat olla esimerkiksi johto, operatiivinen henkilöstö, viranomaiset, palveluntoimittajat, viranomaiset, toimialan muut organisaatiot, ISAC-ryhmät tai organisaation muut sisäiset ja ulkoiset sidosryhmät).</t>
  </si>
  <si>
    <t>Threat information is exchanged with stakeholders (for example, government, connected organizations, vendors, sector organizations, regulators, Information Sharing and Analysis Centers [ISACs], internal entities) based on risk to critical infrastructure</t>
  </si>
  <si>
    <t>Uhkatietoa vaihdetaan organisaation määrittelemien sidosryhmien kanssa (näitä voivat olla esimerkiksi palveluntoimittajat, viranomaiset, toimialan muut organisaatiot, ISAC-ryhmät tai organisaation muut sisäiset ja ulkoiset sidosryhmät).</t>
  </si>
  <si>
    <t>The threat profile for the function is updated periodically and according to defined triggers, such as system changes and external events</t>
  </si>
  <si>
    <t>Toiminnon uhkaprofiili päivitetään aika ajoin ja määriteltyjen tilanteiden kuten järjestelmämuutosten tai ulkoisten tapahtumien yhteydessä.</t>
  </si>
  <si>
    <t>Threat monitoring and response activities leverage and trigger predefined states of operation (SITUATION-3g)</t>
  </si>
  <si>
    <t>Uhkien seurannassa ja niihin reagoimisessa noudatetaan ennalta määriteltyjä toimintatiloja [kts. SITUATION-3g].</t>
  </si>
  <si>
    <t>Threat monitoring and response activities leverage and trigger predefined states of operation (SITUATION-3h)</t>
  </si>
  <si>
    <t>Uhkien seurannassa ja niihin reagoimisessa noudatetaan ennalta määriteltyjä toimintatiloja [kts. SITUATION-3h].</t>
  </si>
  <si>
    <t>Secure, near-real-time methods are used for receiving and sharing threat information to enable rapid analysis and action</t>
  </si>
  <si>
    <t>Uhkatietoa käsitellään noudattaen turvallisia ja mahdollisimman reaaliaikaisia menetelmiä, joilla varmistetaan uhkien nopea analysointi ja nopea puuttuminen.</t>
  </si>
  <si>
    <t>Documented procedures are established, followed, and maintained for activities in the THREAT domain</t>
  </si>
  <si>
    <t>THREAT-osion toimintaa varten on määritetty dokumentoidut toimintatavat, joita noudatetaan ja päivitetään säännöllisesti.</t>
  </si>
  <si>
    <t>Adequate resources (people, funding, and tools) are provided to support activities in the THREAT domain</t>
  </si>
  <si>
    <t>THREAT-osion toimintaa varten on tarjolla riittävät resurssit (henkilöstö, rahoitus ja työkalut).</t>
  </si>
  <si>
    <t>Up-to-date policies or other organizational directives define requirements for activities in the THREAT domain</t>
  </si>
  <si>
    <t>THREAT-osion toimintaa ohjataan vaatimuksilla, jotka on asetettu organisaation johtotason politiikassa (tai vastaavassa ohjeistuksessa).</t>
  </si>
  <si>
    <t>Responsibility, accountability, and authority for the performance of activities in the THREAT domain are assigned to personnel</t>
  </si>
  <si>
    <t>THREAT-osion toiminnan suorittamiseen tarvittavat vastuut, tilivelvollisuudet ja valtuutukset on jalkautettu soveltuville työntekijöille.</t>
  </si>
  <si>
    <t>Personnel performing activities in the THREAT domain have the skills and knowledge needed to perform their assigned responsibilities</t>
  </si>
  <si>
    <t>THREAT-osion toimintaa suorittavilla työntekijöillä on riittävät tiedot ja taidot tehtäviensä suorittamiseen.</t>
  </si>
  <si>
    <t>The effectiveness of activities in the THREAT domain is evaluated and tracked</t>
  </si>
  <si>
    <t>THREAT-osion toiminnan vaikuttavuutta arvioidaan ja seurataan.</t>
  </si>
  <si>
    <t>Personnel vetting (for example, background checks, drug tests) is performed at hire, at least in an ad hoc manner</t>
  </si>
  <si>
    <t>Erilaisia tarkastuksia (esimerkiksi taustojen tarkistuksia, huumetestejä) suoritetaan uusia työntekijöitä palkatessa. Tasolla 1 tämän ei tarvitse olla systemaattista ja säännöllistä.</t>
  </si>
  <si>
    <t>Personnel separation procedures address cybersecurity, at least in an ad hoc manner</t>
  </si>
  <si>
    <t>Työsuhteen päättymiseen liittyvissä menettelyissä huomioidaan kyberturvallisuus. Tasolla 1 tämän ei tarvitse olla systemaattista ja säännöllistä.</t>
  </si>
  <si>
    <t>Personnel vetting is performed at hire and periodically for positions that have access to assets that are important to the delivery of the function</t>
  </si>
  <si>
    <t>Soveltuvia tarkastuksia suoritetaan sellaisille työntekijöille, joilla on käyttö- tai pääsyoikeus toiminnon kannalta tärkeisiin laitteisiin, ohjelmistoihin tai tietovarantoihin.</t>
  </si>
  <si>
    <t>Personnel vetting is performed periodically for positions that have access to the assets required for delivery of the function</t>
  </si>
  <si>
    <t>Erilaisia tarkastuksia suoritetaan sellaisille työntekijöille, joilla on käyttö- tai pääsyoikeus toiminnon kannalta tärkeisiin laitteisiin, ohjelmistoihin tai tietovarantoihin.</t>
  </si>
  <si>
    <t>Personnel separation and transfer procedures address cybersecurity, including supplementary vetting as appropriate</t>
  </si>
  <si>
    <t>Työntekijöiden sisäisiin siirtoihin liittyvissä menettelyissä huomioidaan kyberturvallisuus. (huomioidaan kriittiset työyhdistelmät, oikeudet, tarve mahdollisille taustatarkistuksille/ turvallisuusselvityksille)</t>
  </si>
  <si>
    <t>Personnel transfer procedures address cybersecurity</t>
  </si>
  <si>
    <t>Työntekijöiden sisäisiin siirtoihin liittyvissä menettelyissä huomioidaan kyberturvallisuus.</t>
  </si>
  <si>
    <t>Personnel are made aware of their responsibilities for protection and acceptable use of IT, OT, and information assets</t>
  </si>
  <si>
    <t>Henkilöstö on tietoinen vastuistaan ja velvoitteistaan koskien (IT ja OT) laitteiden, ohjelmistojen ja tietovarantojen suojaamista ja hyväksyttävää käyttöä.</t>
  </si>
  <si>
    <t>Users are made aware of their responsibilities for protection and acceptable use of IT, OT, and information assets</t>
  </si>
  <si>
    <t>Käyttäjät ovat tietoisia vastuistaan liittyen laitteiden, ohjelmistojen ja tietovarantojen suojaamiseen ja hyväksyttyyn käyttöön.</t>
  </si>
  <si>
    <t>Vetting is performed for all positions (including employees, vendors, and contractors) at a level commensurate with position risk</t>
  </si>
  <si>
    <t>Jokaista työtehtävää varten teetetään soveltuvat tarkistukset, jotka ovat suhteessa työtehtävän riskeihin (mukaan lukien työntekijät, toimittajat ja alihankkijat).</t>
  </si>
  <si>
    <t>A formal accountability process that includes disciplinary actions is implemented for personnel who fail to comply with established security policies and procedures</t>
  </si>
  <si>
    <t xml:space="preserve">Organisaatiolla on muodollinen vastuullisuusprosessi, johon sisältyy kurinpitomenettelyhenkilöstölle, joka ei noudata määriteltyjä turvallisuuspolitiikkoja ja menettelyjä. </t>
  </si>
  <si>
    <t>Cybersecurity awareness activities occur, at least in an ad hoc manner</t>
  </si>
  <si>
    <t>Henkilöstön kyberturvallisuustietoisuutta kohotetaan erilaisin toimin. Tasolla 1 tämän ei tarvitse olla systemaattista ja säännöllistä.</t>
  </si>
  <si>
    <t>Cybersecurity awareness objectives are established and maintained</t>
  </si>
  <si>
    <t>Kyberturvallisuustietoisuudelle on asetettu tavoitteet, joita ylläpidetään ja seurataan.</t>
  </si>
  <si>
    <t>Objectives for cybersecurity awareness activities are established and maintained</t>
  </si>
  <si>
    <t>Kyberturvallisuustietoisuutta kohottaville toimille on määritetty tavoitteita, joita ylläpidetään.</t>
  </si>
  <si>
    <t>Cybersecurity awareness objectives are aligned with the defined threat profile (THREAT-2e)</t>
  </si>
  <si>
    <t>Kyberturvallisuustietoisuuden tavoitteet ovat linjassa organisaation määrittämän uhkaprofiilin kanssa [kts. THREAT-2e].</t>
  </si>
  <si>
    <t>Cybersecurity awareness objectives are aligned with the defined threat profile (THREAT-2d)</t>
  </si>
  <si>
    <t>Kyberturvallisuustietoisuuden kohottamisen tavoitteet ovat linjassa organisaation määrittämän uhkaprofiilin kanssa [kts. THREAT-2d].</t>
  </si>
  <si>
    <t>Cybersecurity awareness activities are conducted periodically</t>
  </si>
  <si>
    <t>Kyberturvallisuustietoisuutta parantava toiminta on säännöllistä.</t>
  </si>
  <si>
    <t>Cybersecurity awareness activities are tailored to job role</t>
  </si>
  <si>
    <t>Kyberturvallisuustietoisuutta edistävä toiminta on sisällytetty toimenkuvauksiin.</t>
  </si>
  <si>
    <t>Cybersecurity awareness activities address predefined states of operation (SITUATION-3g)</t>
  </si>
  <si>
    <t>Kyberturvallisuustietoisuuden kohottamisen toimenpiteet ovat linjassa organisaation ennalta määriteltyjen toimintatilojen kanssa [kts. SITUATION-3g].</t>
  </si>
  <si>
    <t>Cybersecurity awareness activities are aligned with the predefined states of operation (SITUATION-3h)</t>
  </si>
  <si>
    <t>Kyberturvallisuustietoisuuden kohottamisen toimenpiteet ovat linjassa organisaation ennalta määriteltyjen toimintatilojen kanssa [kts. SITUATION-3h].</t>
  </si>
  <si>
    <t>The effectiveness of cybersecurity awareness activities is evaluated periodically and according to defined triggers, such as system changes and external events, and improvements are made as appropriate</t>
  </si>
  <si>
    <t>Kyberturvallisuustietoisuutta parantavien toimenpiteiden tehokkuutta arvioidaan säännöllisesti ja tiettyjen muutosten yhteydessä kuten järjestelmämuutokset, ulkoiset tapahtumat. Toimintaa kehitetään tarvittaessa.</t>
  </si>
  <si>
    <t>Cybersecurity responsibilities for the function are identified, at least in an ad hoc manner</t>
  </si>
  <si>
    <t>Toiminnon kyberturvallisuuteen liittyvät vastuut on tunnistettu. Tasolla 1 tämän ei tarvitse olla systemaattista ja säännöllistä.</t>
  </si>
  <si>
    <t>Cybersecurity responsibilities are assigned to specific people, at least in an ad hoc manner</t>
  </si>
  <si>
    <t>Kyberturvallisuuteen liittyvät vastuut on osoitettu nimetyille henkilöille. Tasolla 1 tämän ei tarvitse olla systemaattista ja säännöllistä.</t>
  </si>
  <si>
    <t>Cybersecurity responsibilities are assigned to specific roles, including external service providers</t>
  </si>
  <si>
    <t>Kyberturvallisuuteen liittyvät vastuut on osoitettu nimetyille rooleille (mukaan lukien mahdolliset ulkoiset palveluntarjoajat).</t>
  </si>
  <si>
    <t>Cybersecurity responsibilities are documented</t>
  </si>
  <si>
    <t>Kyberturvallisuuteen liittyvät vastuut on dokumentoitu.</t>
  </si>
  <si>
    <t>Cybersecurity responsibilities and job requirements are reviewed and updated periodically and according to defined triggers, such as system changes and changes to organizational structure</t>
  </si>
  <si>
    <t>Kyberturvallisuuteen liittyvät vastuut ja työtehtävien vaatimukset tarkastetaan ja päivitetään aika ajoin ja määriteltyjen tilanteiden kuten järjestelmämuutosten yhteydessä tai organisaatiorakenteen muuttuessa.</t>
  </si>
  <si>
    <t>Assigned cybersecurity responsibilities are managed to ensure adequacy and redundancy of coverage, including succession planning</t>
  </si>
  <si>
    <t>Osoitettuja kyberturvallisuuden vastuita hallitaan siten, että varmistutaan niiden riittävyydestä ja riittävästä päällekkäisyydestä (mukaan lukien henkilöstönvaihdosten suunnittelu).</t>
  </si>
  <si>
    <t>Cybersecurity training is made available to personnel with assigned cybersecurity responsibilities, at least in an ad hoc manner</t>
  </si>
  <si>
    <t>Kyberturvallisuuskoulutusta on saatavana sellaisille työntekijöille, joille on osoitettu kyberturvallisuuteen liittyviä vastuita. Tasolla 1 tämän ei tarvitse olla systemaattista ja säännöllistä.</t>
  </si>
  <si>
    <t>Cybersecurity knowledge, skill, and ability requirements and gaps are identified for both current and future operational needs, at least in an ad hoc manner</t>
  </si>
  <si>
    <t>Kyberturvallisuuteen liittyvien tietojen, taitojen ja kykyjen vaatimukset ja niissä mahdollisesti ilmenevät puutteet on tunnistettu sekä nykyiset että tulevat tarpeet huomioiden. Tasolla 1 tämän ei tarvitse olla systemaattista ja säännöllistä.</t>
  </si>
  <si>
    <t>Identified cybersecurity knowledge, skill, and ability gaps are addressed through training, recruiting, and retention efforts</t>
  </si>
  <si>
    <t xml:space="preserve">Tunnistettuihin kyberturvallisuuden osaamispuutteisiin (tiedot, taidot ja kyvyt, pätevyydet) puututaan kouluttamalla, rekrytoimalla ja vaihtuvuuden pienenemiseen tähtäävillä toimilla. </t>
  </si>
  <si>
    <t>Training, recruiting, and retention efforts are aligned to address identified workforce gaps</t>
  </si>
  <si>
    <t>Henkilöstön kouluttamiseen, rekrytointiin ja vaihtuvuuteen liittyvät toimet ovat linjassa keskenään siten, että havaittuihin henkilöstö- tai osaamispuutteisiin voidaan kohdistaa toimia.</t>
  </si>
  <si>
    <t>Cybersecurity training is provided as a prerequisite to granting access to assets that are important to the delivery of the function</t>
  </si>
  <si>
    <t>Kyberturvallisuuskoulutus on edellytyksenä käyttö- tai pääsyoikeuksien myöntämiselle toiminnon kannalta tärkeisiin laitteisiin, ohjelmistoihin ja tietovarantoihin.</t>
  </si>
  <si>
    <t>Cybersecurity training is provided as a prerequisite to granting access to assets that support the delivery of the function</t>
  </si>
  <si>
    <t>The effectiveness of training programs is evaluated periodically, and improvements are made as appropriate</t>
  </si>
  <si>
    <t>Koulutustoiminnan tehokkuutta arvioidaan aika ajoin ja koulutusta kehitetään tarpeen mukaan.</t>
  </si>
  <si>
    <t>Training programs include continuing education and professional development opportunities for personnel with significant cybersecurity responsibilities</t>
  </si>
  <si>
    <t>Koulutusohjelmat sisältävät jatkokoulutusta ja muita ammatillisia kehitysmahdollisuuksia henkilöstölle, jolla on merkittävisä kyberturvallisuusvastuita.</t>
  </si>
  <si>
    <t>Documented procedures are established, followed, and maintained for activities in the WORKFORCE domain</t>
  </si>
  <si>
    <t>WORKFORCE-osion toimintaa varten on määritetty dokumentoidut toimintatavat, joita noudatetaan ja päivitetään säännöllisesti.</t>
  </si>
  <si>
    <t>Adequate resources (people, funding, and tools) are provided to support activities in the WORKFORCE domain</t>
  </si>
  <si>
    <t>WORKFORCE-osion toimintaa varten on tarjolla riittävät resurssit (henkilöstö, rahoitus ja työkalut).</t>
  </si>
  <si>
    <t>Up-to-date policies or other organizational directives define requirements for activities in the WORKFORCE domain</t>
  </si>
  <si>
    <t>WORKFORCE-osion toimintaa ohjataan vaatimuksilla, jotka on asetettu organisaation johtotason politiikassa (tai vastaavassa ohjeistuksessa).</t>
  </si>
  <si>
    <t>Responsibility, accountability, and authority for the performance of activities in the WORKFORCE domain are assigned to personnel</t>
  </si>
  <si>
    <t>WORKFORCE-osion toiminnan suorittamiseen tarvittavat vastuut, tilivelvollisuudet ja valtuutukset on jalkautettu soveltuville työntekijöille.</t>
  </si>
  <si>
    <t>Personnel performing activities in the WORKFORCE domain have the skills and knowledge needed to perform their assigned responsibilities</t>
  </si>
  <si>
    <t>WORKFORCE-osion toimintaa suorittavilla työntekijöillä on riittävät tiedot ja taidot tehtäviensä suorittamiseen.</t>
  </si>
  <si>
    <t>The effectiveness of activities in the WORKFORCE domain is evaluated and tracked</t>
  </si>
  <si>
    <t>WORKFORCE-osion toiminnan vaikuttavuutta arvioidaan ja seurataan.</t>
  </si>
  <si>
    <t>pois</t>
  </si>
  <si>
    <t>(FIN) V1 avain</t>
  </si>
  <si>
    <t>NRO</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</si>
  <si>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</si>
  <si>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</si>
  <si>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</si>
  <si>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</si>
  <si>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</si>
  <si>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</si>
  <si>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</si>
  <si>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</si>
  <si>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</si>
  <si>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</si>
  <si>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</si>
  <si>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</si>
  <si>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</si>
  <si>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</si>
  <si>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</si>
  <si>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</si>
  <si>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</si>
  <si>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</si>
  <si>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</si>
  <si>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</si>
  <si>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</si>
  <si>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</si>
  <si>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</si>
  <si>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</si>
  <si>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</si>
  <si>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</si>
  <si>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</si>
  <si>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</si>
  <si>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</si>
  <si>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</si>
  <si>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</si>
  <si>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</si>
  <si>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</si>
  <si>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</si>
  <si>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</si>
  <si>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</si>
  <si>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</si>
  <si>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</si>
  <si>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</si>
  <si>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</si>
  <si>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</si>
  <si>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</si>
  <si>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</si>
  <si>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</si>
  <si>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</si>
  <si>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</si>
  <si>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</si>
  <si>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</si>
  <si>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</si>
  <si>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</si>
  <si>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</si>
  <si>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</si>
  <si>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</si>
  <si>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</si>
  <si>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</si>
  <si>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</si>
  <si>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</si>
  <si>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</si>
  <si>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</si>
  <si>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</si>
  <si>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</si>
  <si>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</si>
  <si>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</si>
  <si>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</si>
  <si>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</si>
  <si>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</si>
  <si>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</si>
  <si>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</si>
  <si>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</si>
  <si>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</si>
  <si>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</si>
  <si>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</si>
  <si>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</si>
  <si>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</si>
  <si>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</si>
  <si>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</si>
  <si>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</si>
  <si>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</si>
  <si>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</si>
  <si>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</si>
  <si>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</si>
  <si>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</si>
  <si>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</si>
  <si>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</si>
  <si>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</si>
  <si>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</si>
  <si>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</si>
  <si>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</si>
  <si>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</si>
  <si>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</si>
  <si>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</si>
  <si>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</si>
  <si>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</si>
  <si>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</si>
  <si>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</si>
  <si>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</si>
  <si>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</si>
  <si>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</si>
  <si>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</si>
  <si>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</si>
  <si>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</si>
  <si>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</si>
  <si>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</si>
  <si>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</si>
  <si>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</si>
  <si>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</si>
  <si>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</si>
  <si>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</si>
  <si>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</si>
  <si>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</si>
  <si>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</si>
  <si>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</si>
  <si>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</si>
  <si>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</si>
  <si>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</si>
  <si>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</si>
  <si>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</si>
  <si>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</si>
  <si>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</si>
  <si>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</si>
  <si>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</si>
  <si>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</si>
  <si>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</si>
  <si>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</si>
  <si>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</si>
  <si>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</si>
  <si>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</si>
  <si>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</si>
  <si>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</si>
  <si>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</si>
  <si>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</si>
  <si>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</si>
  <si>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</si>
  <si>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</si>
  <si>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</si>
  <si>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</si>
  <si>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</si>
  <si>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</si>
  <si>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</si>
  <si>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</si>
  <si>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</si>
  <si>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</si>
  <si>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</si>
  <si>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</si>
  <si>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</si>
  <si>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</si>
  <si>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</si>
  <si>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</si>
  <si>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</si>
  <si>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</si>
  <si>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</si>
  <si>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</si>
  <si>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</si>
  <si>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</si>
  <si>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</si>
  <si>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</si>
  <si>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</si>
  <si>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</si>
  <si>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</si>
  <si>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</si>
  <si>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</si>
  <si>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</si>
  <si>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</si>
  <si>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</si>
  <si>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</si>
  <si>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</si>
  <si>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</si>
  <si>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</si>
  <si>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</si>
  <si>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</si>
  <si>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</si>
  <si>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</si>
  <si>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</si>
  <si>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</si>
  <si>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</si>
  <si>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</si>
  <si>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</si>
  <si>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</si>
  <si>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</si>
  <si>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</si>
  <si>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</si>
  <si>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</si>
  <si>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</si>
  <si>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</si>
  <si>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</si>
  <si>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</si>
  <si>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</si>
  <si>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</si>
  <si>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</si>
  <si>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</si>
  <si>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</si>
  <si>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</si>
  <si>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</si>
  <si>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</si>
  <si>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</si>
  <si>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</si>
  <si>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</si>
  <si>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</si>
  <si>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</si>
  <si>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</si>
  <si>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</si>
  <si>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</si>
  <si>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</si>
  <si>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</si>
  <si>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</si>
  <si>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</si>
  <si>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</si>
  <si>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</si>
  <si>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</si>
  <si>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</si>
  <si>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</si>
  <si>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</si>
  <si>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</si>
  <si>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</si>
  <si>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</si>
  <si>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</si>
  <si>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</si>
  <si>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</si>
  <si>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</si>
  <si>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</si>
  <si>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</si>
  <si>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</si>
  <si>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</si>
  <si>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</si>
  <si>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</si>
  <si>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</si>
  <si>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</si>
  <si>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</si>
  <si>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</si>
  <si>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</si>
  <si>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</si>
  <si>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</si>
  <si>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</si>
  <si>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</si>
  <si>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</si>
  <si>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</si>
  <si>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</si>
  <si>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</si>
  <si>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</si>
  <si>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</si>
  <si>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</si>
  <si>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</si>
  <si>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</si>
  <si>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</si>
  <si>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</si>
  <si>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</si>
  <si>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</si>
  <si>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</si>
  <si>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</si>
  <si>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</si>
  <si>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</si>
  <si>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</si>
  <si>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</si>
  <si>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</si>
  <si>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</si>
  <si>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</si>
  <si>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</si>
  <si>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</si>
  <si>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</si>
  <si>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</si>
  <si>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</si>
  <si>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</si>
  <si>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</si>
  <si>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</si>
  <si>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</si>
  <si>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</si>
  <si>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</si>
  <si>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</si>
  <si>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</si>
  <si>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</si>
  <si>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</si>
  <si>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</si>
  <si>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</si>
  <si>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</si>
  <si>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</si>
  <si>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</si>
  <si>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</si>
  <si>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</si>
  <si>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</si>
  <si>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</si>
  <si>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</si>
  <si>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</si>
  <si>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</si>
  <si>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</si>
  <si>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</si>
  <si>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</si>
  <si>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</si>
  <si>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</si>
  <si>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</si>
  <si>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</si>
  <si>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</si>
  <si>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</si>
  <si>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</si>
  <si>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</si>
  <si>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</si>
  <si>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</si>
  <si>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</si>
  <si>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</si>
  <si>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</si>
  <si>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</si>
  <si>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</si>
  <si>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</si>
  <si>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</si>
  <si>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</si>
  <si>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</si>
  <si>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</si>
  <si>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</si>
  <si>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</si>
  <si>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</si>
  <si>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</si>
  <si>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</si>
  <si>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</si>
  <si>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</si>
  <si>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</si>
  <si>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</si>
  <si>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</si>
  <si>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</si>
  <si>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</si>
  <si>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</si>
  <si>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</si>
  <si>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</si>
  <si>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</si>
  <si>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</si>
  <si>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</si>
  <si>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</si>
  <si>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</si>
  <si>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</si>
  <si>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</si>
  <si>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</si>
  <si>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</si>
  <si>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</si>
  <si>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</si>
  <si>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</si>
  <si>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</si>
  <si>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</si>
  <si>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</si>
  <si>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</si>
  <si>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</si>
  <si>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</si>
  <si>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</si>
  <si>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</si>
  <si>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</si>
  <si>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</si>
  <si>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</si>
  <si>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</si>
  <si>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</si>
  <si>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</si>
  <si>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</si>
  <si>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</si>
  <si>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</si>
  <si>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</si>
  <si>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</si>
  <si>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</si>
  <si>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</si>
  <si>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</si>
  <si>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</si>
  <si>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</si>
  <si>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</si>
  <si>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</si>
  <si>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</si>
  <si>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</si>
  <si>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</si>
  <si>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</si>
  <si>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</si>
  <si>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</si>
  <si>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</si>
  <si>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</si>
  <si>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</si>
  <si>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</si>
  <si>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</si>
  <si>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</si>
  <si>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</si>
  <si>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</si>
  <si>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</si>
  <si>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</si>
  <si>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</si>
  <si>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</si>
  <si>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</si>
  <si>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</si>
  <si>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</si>
  <si>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</si>
  <si>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</si>
  <si>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</si>
  <si>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</si>
  <si>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</si>
  <si>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</si>
  <si>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</si>
  <si>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</si>
  <si>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</si>
  <si>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</si>
  <si>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</si>
  <si>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</si>
  <si>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</si>
  <si>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</si>
  <si>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</si>
  <si>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</si>
  <si>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</si>
  <si>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</si>
  <si>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</si>
  <si>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</si>
  <si>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</si>
  <si>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</si>
  <si>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</si>
  <si>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</si>
  <si>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</si>
  <si>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</si>
  <si>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</si>
  <si>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</si>
  <si>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</si>
  <si>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</si>
  <si>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</si>
  <si>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</si>
  <si>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</si>
  <si>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</si>
  <si>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</si>
  <si>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</si>
  <si>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</si>
  <si>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</si>
  <si>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</si>
  <si>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</si>
  <si>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</si>
  <si>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</si>
  <si>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</si>
  <si>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</si>
  <si>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</si>
  <si>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</si>
  <si>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</si>
  <si>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</si>
  <si>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</si>
  <si>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</si>
  <si>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</si>
  <si>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</si>
  <si>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</si>
  <si>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</si>
  <si>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</si>
  <si>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</si>
  <si>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</si>
  <si>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</si>
  <si>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</si>
  <si>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</si>
  <si>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</si>
  <si>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</si>
  <si>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</si>
  <si>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</si>
  <si>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</si>
  <si>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</si>
  <si>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</si>
  <si>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</si>
  <si>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</si>
  <si>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</si>
  <si>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</si>
  <si>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</si>
  <si>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</si>
  <si>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</si>
  <si>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</si>
  <si>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</si>
  <si>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</si>
  <si>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</si>
  <si>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</si>
  <si>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</si>
  <si>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</si>
  <si>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</si>
  <si>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</si>
  <si>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</si>
  <si>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</si>
  <si>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</si>
  <si>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</si>
  <si>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</si>
  <si>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</si>
  <si>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</si>
  <si>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</si>
  <si>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</si>
  <si>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</si>
  <si>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</si>
  <si>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V2.0 lähin</t>
  </si>
  <si>
    <t>Kehityskohde</t>
  </si>
  <si>
    <t>(FIN) Kehitysk</t>
  </si>
  <si>
    <t>(FIN) ulkoinen viittaus</t>
  </si>
  <si>
    <t>(FIN) V1-V2 vastaavuus</t>
  </si>
  <si>
    <t>V2-V2.1-vastaavuus</t>
  </si>
  <si>
    <r>
      <rPr>
        <b/>
        <sz val="11"/>
        <color theme="1"/>
        <rFont val="Calibri Light"/>
        <family val="2"/>
        <scheme val="major"/>
      </rPr>
      <t>Tarkoitus:</t>
    </r>
    <r>
      <rPr>
        <sz val="11"/>
        <color theme="1"/>
        <rFont val="Calibri Light"/>
        <family val="2"/>
        <scheme val="major"/>
      </rPr>
      <t xml:space="preserve">  Tarkoituksena on V2.1 tietojen tuominen jokaisen osion välilehdelle sarakkeisiin O-S. Sarakkeissa J-M on tietoa vertailtavuudesta eri versioiden välillä.
</t>
    </r>
    <r>
      <rPr>
        <b/>
        <sz val="11"/>
        <color theme="1"/>
        <rFont val="Calibri Light"/>
        <family val="2"/>
        <scheme val="major"/>
      </rPr>
      <t xml:space="preserve">Tulkinta: </t>
    </r>
    <r>
      <rPr>
        <sz val="11"/>
        <color theme="1"/>
        <rFont val="Calibri Light"/>
        <family val="2"/>
        <scheme val="major"/>
      </rPr>
      <t>Tällä hetkellä käytetään tietoja alkaen riviltä 81, ACCESS-1a riville 449, WORKFORCE-5f. Tiedot siirtyvät automaattisesti osioiden välilehdille sarakkeisiin O-S, josta ne voidaan tarvittaessa kopioida esimerkiksi uuden arvioinnin pohjaksi (liitä arvot, paste values) sarakkeisiin G-K. 
Tämä tapahtuu CRITICAL-välilehdellä kopioimalla  tiedot alueelta O22-S54 toiminnolla "</t>
    </r>
    <r>
      <rPr>
        <b/>
        <sz val="11"/>
        <color theme="1"/>
        <rFont val="Calibri Light"/>
        <family val="2"/>
        <scheme val="major"/>
      </rPr>
      <t>liitä arvot / paste values</t>
    </r>
    <r>
      <rPr>
        <sz val="11"/>
        <color theme="1"/>
        <rFont val="Calibri Light"/>
        <family val="2"/>
        <scheme val="major"/>
      </rPr>
      <t xml:space="preserve">" alueelle G22-K54.
</t>
    </r>
    <r>
      <rPr>
        <b/>
        <sz val="11"/>
        <color theme="1"/>
        <rFont val="Calibri Light"/>
        <family val="2"/>
        <scheme val="major"/>
      </rPr>
      <t xml:space="preserve"> </t>
    </r>
    <r>
      <rPr>
        <sz val="11"/>
        <color theme="1"/>
        <rFont val="Calibri Light"/>
        <family val="2"/>
        <scheme val="major"/>
      </rPr>
      <t xml:space="preserve">   </t>
    </r>
  </si>
  <si>
    <t>THIRD-PARTIES-1</t>
  </si>
  <si>
    <t>THIRD-PARTIES-2</t>
  </si>
  <si>
    <t>THIRD-PARTIES-3</t>
  </si>
  <si>
    <t>Vinkit
Tarkoitus: Vanhojen tulosten siirto uuteen versioon
Ohje: Kopioi tulokset Kybermittari V2.0 työkalun välilehdeltä Export vasemmalla olevaan taulukkoon.
Kybermittari V2.1 tulokset sekä vertailutiedot aiempiin versioihin löydät Migration Import V2.1 välilehdeltä.</t>
  </si>
  <si>
    <r>
      <t xml:space="preserve">Tarkoitus: Työkalu tietojen migraatioon Kybermittari V2:sta versioon V2.1
Ohje: </t>
    </r>
    <r>
      <rPr>
        <sz val="11"/>
        <color theme="1"/>
        <rFont val="Calibri"/>
        <family val="2"/>
        <scheme val="minor"/>
      </rPr>
      <t xml:space="preserve">Tietojen siirtoon ja käyttöön uudessa versiossa on erillinen ohje Kybermittari-sivustolla. 
https://www.kyberturvallisuuskeskus.fi/sites/default/files/media/file/Kybermittari_kommenttien%20siirto_V1_V2_0.4.pdf
Kun kopioit tietoja Kybermittari-työkaluun, muista </t>
    </r>
    <r>
      <rPr>
        <b/>
        <sz val="11"/>
        <color rgb="FFFF0000"/>
        <rFont val="Calibri"/>
        <family val="2"/>
        <scheme val="minor"/>
      </rPr>
      <t>PASTE VALUES.</t>
    </r>
    <r>
      <rPr>
        <sz val="11"/>
        <color theme="1"/>
        <rFont val="Calibri"/>
        <family val="2"/>
        <scheme val="minor"/>
      </rPr>
      <t xml:space="preserve">
Täytä V2.0:een täytetyt tiedot </t>
    </r>
    <r>
      <rPr>
        <b/>
        <sz val="11"/>
        <color theme="1"/>
        <rFont val="Calibri"/>
        <family val="2"/>
        <scheme val="minor"/>
      </rPr>
      <t>Migration Import V2</t>
    </r>
    <r>
      <rPr>
        <sz val="11"/>
        <color theme="1"/>
        <rFont val="Calibri"/>
        <family val="2"/>
        <scheme val="minor"/>
      </rPr>
      <t xml:space="preserve"> välilehdelle.</t>
    </r>
    <r>
      <rPr>
        <b/>
        <sz val="11"/>
        <color theme="1"/>
        <rFont val="Calibri"/>
        <family val="2"/>
        <scheme val="minor"/>
      </rPr>
      <t xml:space="preserve"> 
</t>
    </r>
    <r>
      <rPr>
        <sz val="11"/>
        <color theme="1"/>
        <rFont val="Calibri"/>
        <family val="2"/>
        <scheme val="minor"/>
      </rPr>
      <t>V2.1:een muunnetut tiedot oheistietoineen  löytyvät</t>
    </r>
    <r>
      <rPr>
        <b/>
        <sz val="11"/>
        <color theme="1"/>
        <rFont val="Calibri"/>
        <family val="2"/>
        <scheme val="minor"/>
      </rPr>
      <t xml:space="preserve"> Migration Import V2.1 </t>
    </r>
    <r>
      <rPr>
        <sz val="11"/>
        <color theme="1"/>
        <rFont val="Calibri"/>
        <family val="2"/>
        <scheme val="minor"/>
      </rPr>
      <t>välilehdeltä</t>
    </r>
    <r>
      <rPr>
        <b/>
        <sz val="11"/>
        <color theme="1"/>
        <rFont val="Calibri"/>
        <family val="2"/>
        <scheme val="minor"/>
      </rPr>
      <t xml:space="preserve"> 
</t>
    </r>
    <r>
      <rPr>
        <sz val="11"/>
        <color theme="1"/>
        <rFont val="Calibri"/>
        <family val="2"/>
        <scheme val="minor"/>
      </rPr>
      <t>Sarekkeissa J-M löytyvät myös</t>
    </r>
    <r>
      <rPr>
        <b/>
        <sz val="11"/>
        <color theme="1"/>
        <rFont val="Calibri"/>
        <family val="2"/>
        <scheme val="minor"/>
      </rPr>
      <t xml:space="preserve"> </t>
    </r>
    <r>
      <rPr>
        <sz val="11"/>
        <color theme="1"/>
        <rFont val="Calibri"/>
        <family val="2"/>
        <scheme val="minor"/>
      </rPr>
      <t>vastaavuudet V1-V2 ja V2-V2.1</t>
    </r>
    <r>
      <rPr>
        <b/>
        <sz val="11"/>
        <color theme="1"/>
        <rFont val="Calibri"/>
        <family val="2"/>
        <scheme val="minor"/>
      </rPr>
      <t xml:space="preserve">
Mapping_V2.1_V2.0-</t>
    </r>
    <r>
      <rPr>
        <sz val="11"/>
        <color theme="1"/>
        <rFont val="Calibri"/>
        <family val="2"/>
        <scheme val="minor"/>
      </rPr>
      <t>välilehdeltä löytyvät myös yksittäisten käytäntöjen tekstit
Taulukon välilehdistä osa on lukittu, mutta lukituksessa ei ole käytetty salasanaa.</t>
    </r>
  </si>
  <si>
    <t>Arviointitulosten tuonti V2.0</t>
  </si>
  <si>
    <t xml:space="preserve">Aiemmat arviointitulokset </t>
  </si>
  <si>
    <t>Siirrettynä versioon 2.1</t>
  </si>
  <si>
    <t>Päiväys: 28.5.2023</t>
  </si>
  <si>
    <r>
      <t xml:space="preserve">Muutokset
</t>
    </r>
    <r>
      <rPr>
        <sz val="11"/>
        <color theme="1"/>
        <rFont val="Calibri"/>
        <family val="2"/>
        <scheme val="minor"/>
      </rPr>
      <t>Pieniä muutoksia ja lisätty ristiinviittaus myös osio ja tavoitetasolle</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</si>
</sst>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9"/>
      <color rgb="FF1D477C"/>
      <name val="Verdana"/>
      <family val="2"/>
    </font>
    <font>
      <b/>
      <sz val="11"/>
      <color rgb="FF1D477C"/>
      <name val="Verdana"/>
      <family val="2"/>
    </font>
    <font>
      <sz val="9"/>
      <color theme="1"/>
      <name val="Verdana"/>
      <family val="2"/>
    </font>
    <font>
      <sz val="9"/>
      <color rgb="FFFF0000"/>
      <name val="Calibri Light"/>
      <family val="2"/>
      <scheme val="major"/>
    </font>
    <font>
      <sz val="9"/>
      <color theme="1"/>
      <name val="Calibri Light"/>
      <family val="2"/>
      <scheme val="major"/>
    </font>
    <font>
      <b/>
      <sz val="8"/>
      <color rgb="FF1D477C"/>
      <name val="Verdana"/>
      <family val="2"/>
    </font>
    <font>
      <sz val="8"/>
      <color theme="1"/>
      <name val="Verdana"/>
      <family val="2"/>
    </font>
    <font>
      <sz val="8"/>
      <name val="Verdana"/>
      <family val="2"/>
    </font>
    <font>
      <b/>
      <sz val="11"/>
      <color theme="1"/>
      <name val="Calibri Light"/>
      <family val="2"/>
      <scheme val="major"/>
    </font>
    <font>
      <sz val="11"/>
      <color theme="1"/>
      <name val="Verdana"/>
      <family val="2"/>
    </font>
    <font>
      <sz val="11"/>
      <color theme="1"/>
      <name val="Calibri Light"/>
      <family val="2"/>
      <scheme val="major"/>
    </font>
    <font>
      <b/>
      <sz val="16"/>
      <color rgb="FF0058B1"/>
      <name val="Verdana"/>
      <family val="2"/>
    </font>
    <font>
      <b/>
      <sz val="12"/>
      <color rgb="FF0058B1"/>
      <name val="Verdana"/>
      <family val="2"/>
    </font>
    <font>
      <b/>
      <sz val="12"/>
      <color rgb="FFFF0000"/>
      <name val="Verdana"/>
      <family val="2"/>
    </font>
    <font>
      <sz val="9"/>
      <color rgb="FF0058B1"/>
      <name val="Verdana"/>
      <family val="2"/>
    </font>
    <font>
      <sz val="9"/>
      <color rgb="FFFF0000"/>
      <name val="Verdana"/>
      <family val="2"/>
    </font>
    <font>
      <b/>
      <sz val="9"/>
      <color rgb="FF0058B1"/>
      <name val="Verdana"/>
      <family val="2"/>
    </font>
    <font>
      <b/>
      <sz val="11"/>
      <color theme="0"/>
      <name val="Verdana"/>
      <family val="2"/>
    </font>
    <font>
      <b/>
      <sz val="9"/>
      <color theme="0"/>
      <name val="Verdana"/>
      <family val="2"/>
    </font>
    <font>
      <sz val="9"/>
      <name val="Verdana"/>
      <family val="2"/>
    </font>
    <font>
      <b/>
      <sz val="9"/>
      <name val="Verdana"/>
      <family val="2"/>
    </font>
    <font>
      <sz val="9"/>
      <color rgb="FF00B0F0"/>
      <name val="Verdana"/>
      <family val="2"/>
    </font>
    <font>
      <b/>
      <sz val="9"/>
      <color rgb="FF0058B1"/>
      <name val="Verdana"/>
      <family val="2"/>
    </font>
    <font>
      <sz val="8"/>
      <name val="Calibri"/>
      <family val="2"/>
      <scheme val="minor"/>
    </font>
    <font>
      <b/>
      <sz val="11"/>
      <color theme="1"/>
      <name val="Calibri"/>
      <family val="2"/>
      <scheme val="minor"/>
    </font>
    <font>
      <b/>
      <sz val="11"/>
      <color rgb="FFFF0000"/>
      <name val="Calibri"/>
      <family val="2"/>
      <scheme val="minor"/>
    </font>
    <font>
      <b/>
      <sz val="11"/>
      <color theme="0"/>
      <name val="Calibri"/>
      <family val="2"/>
      <scheme val="minor"/>
    </font>
  </fonts>
  <fills count="9">
    <fill>
      <patternFill patternType="none"/>
    </fill>
    <fill>
      <patternFill patternType="gray125"/>
    </fill>
    <fill>
      <patternFill patternType="solid">
        <fgColor rgb="FFD6E4F2"/>
        <bgColor indexed="64"/>
      </patternFill>
    </fill>
    <fill>
      <patternFill patternType="solid">
        <fgColor rgb="FF0058B1"/>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1"/>
        <bgColor indexed="64"/>
      </patternFill>
    </fill>
    <fill>
      <patternFill patternType="solid">
        <fgColor theme="4"/>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1"/>
      </bottom>
      <diagonal/>
    </border>
    <border>
      <left style="thin">
        <color auto="1"/>
      </left>
      <right style="thin">
        <color auto="1"/>
      </right>
      <top/>
      <bottom style="thin">
        <color theme="1"/>
      </bottom>
      <diagonal/>
    </border>
    <border>
      <left style="thin">
        <color auto="1"/>
      </left>
      <right style="thin">
        <color auto="1"/>
      </right>
      <top style="medium">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style="thin">
        <color indexed="64"/>
      </right>
      <top/>
      <bottom style="thin">
        <color theme="1"/>
      </bottom>
      <diagonal/>
    </border>
  </borders>
  <cellStyleXfs count="1">
    <xf numFmtId="0" fontId="0" fillId="0" borderId="0"/>
  </cellStyleXfs>
  <cellXfs count="112">
    <xf numFmtId="0" fontId="0" fillId="0" borderId="0" xfId="0"/>
    <xf numFmtId="0" fontId="1" fillId="2" borderId="0" xfId="0" applyFont="1" applyFill="1" applyAlignment="1">
      <alignment horizontal="left" vertical="center"/>
    </xf>
    <xf numFmtId="0" fontId="2" fillId="2" borderId="0" xfId="0" applyFont="1" applyFill="1" applyAlignment="1">
      <alignment horizontal="left"/>
    </xf>
    <xf numFmtId="0" fontId="3" fillId="0" borderId="0" xfId="0" applyFont="1" applyAlignment="1">
      <alignment vertical="top" wrapText="1"/>
    </xf>
    <xf numFmtId="0" fontId="4" fillId="2" borderId="0" xfId="0" applyFont="1" applyFill="1" applyAlignment="1">
      <alignment vertical="top" wrapText="1"/>
    </xf>
    <xf numFmtId="0" fontId="5" fillId="2" borderId="0" xfId="0" applyFont="1" applyFill="1" applyAlignment="1">
      <alignment vertical="top" wrapText="1"/>
    </xf>
    <xf numFmtId="0" fontId="6" fillId="2" borderId="0" xfId="0" applyFont="1" applyFill="1" applyAlignment="1">
      <alignment horizontal="left"/>
    </xf>
    <xf numFmtId="0" fontId="7" fillId="0" borderId="1" xfId="0" applyFont="1" applyBorder="1" applyAlignment="1">
      <alignment wrapText="1"/>
    </xf>
    <xf numFmtId="0" fontId="7" fillId="0" borderId="2" xfId="0" applyFont="1" applyBorder="1" applyAlignment="1">
      <alignment wrapText="1"/>
    </xf>
    <xf numFmtId="0" fontId="8" fillId="0" borderId="3" xfId="0" applyFont="1" applyBorder="1"/>
    <xf numFmtId="0" fontId="7" fillId="0" borderId="0" xfId="0" applyFont="1" applyAlignment="1">
      <alignment wrapText="1"/>
    </xf>
    <xf numFmtId="0" fontId="9" fillId="0" borderId="4" xfId="0" applyFont="1" applyBorder="1" applyAlignment="1" applyProtection="1">
      <alignment wrapText="1"/>
      <protection locked="0"/>
    </xf>
    <xf numFmtId="0" fontId="3" fillId="0" borderId="5" xfId="0" applyFont="1" applyBorder="1" applyAlignment="1">
      <alignment vertical="top" wrapText="1"/>
    </xf>
    <xf numFmtId="0" fontId="10" fillId="0" borderId="6" xfId="0" applyFont="1" applyBorder="1" applyAlignment="1">
      <alignment wrapText="1"/>
    </xf>
    <xf numFmtId="0" fontId="11" fillId="0" borderId="7" xfId="0" applyFont="1" applyBorder="1" applyAlignment="1" applyProtection="1">
      <alignment vertical="top" wrapText="1"/>
      <protection locked="0"/>
    </xf>
    <xf numFmtId="0" fontId="12" fillId="0" borderId="0" xfId="0" applyFont="1" applyAlignment="1">
      <alignment horizontal="left" vertical="top"/>
    </xf>
    <xf numFmtId="0" fontId="3" fillId="0" borderId="5" xfId="0" applyFont="1" applyBorder="1" applyAlignment="1">
      <alignment vertical="center" wrapText="1"/>
    </xf>
    <xf numFmtId="0" fontId="14" fillId="0" borderId="0" xfId="0" applyFont="1" applyAlignment="1">
      <alignment vertical="center" wrapText="1"/>
    </xf>
    <xf numFmtId="0" fontId="10" fillId="0" borderId="6" xfId="0" applyFont="1" applyBorder="1" applyAlignment="1">
      <alignment vertical="center" wrapText="1"/>
    </xf>
    <xf numFmtId="0" fontId="2" fillId="2" borderId="0" xfId="0" applyFont="1" applyFill="1" applyAlignment="1">
      <alignment horizontal="left" vertical="center"/>
    </xf>
    <xf numFmtId="0" fontId="3" fillId="0" borderId="0" xfId="0" applyFont="1" applyAlignment="1">
      <alignment vertical="center" wrapText="1"/>
    </xf>
    <xf numFmtId="0" fontId="15" fillId="0" borderId="0" xfId="0" applyFont="1" applyAlignment="1">
      <alignment vertical="top"/>
    </xf>
    <xf numFmtId="0" fontId="16" fillId="0" borderId="0" xfId="0" applyFont="1" applyAlignment="1">
      <alignment vertical="top"/>
    </xf>
    <xf numFmtId="0" fontId="2" fillId="0" borderId="5" xfId="0" applyFont="1" applyBorder="1"/>
    <xf numFmtId="0" fontId="2" fillId="0" borderId="0" xfId="0" applyFont="1"/>
    <xf numFmtId="0" fontId="18" fillId="0" borderId="5" xfId="0" applyFont="1" applyBorder="1"/>
    <xf numFmtId="0" fontId="19" fillId="3" borderId="11" xfId="0" applyFont="1" applyFill="1" applyBorder="1" applyAlignment="1">
      <alignment horizontal="left" vertical="top"/>
    </xf>
    <xf numFmtId="0" fontId="19" fillId="3" borderId="7" xfId="0" applyFont="1" applyFill="1" applyBorder="1" applyAlignment="1">
      <alignment horizontal="left" vertical="top"/>
    </xf>
    <xf numFmtId="0" fontId="18" fillId="0" borderId="0" xfId="0" applyFont="1"/>
    <xf numFmtId="49" fontId="20" fillId="4" borderId="0" xfId="0" applyNumberFormat="1" applyFont="1" applyFill="1" applyAlignment="1">
      <alignment horizontal="left" vertical="top" wrapText="1"/>
    </xf>
    <xf numFmtId="0" fontId="3" fillId="4" borderId="7" xfId="0" applyFont="1" applyFill="1" applyBorder="1" applyAlignment="1" applyProtection="1">
      <alignment horizontal="center" vertical="top" wrapText="1"/>
      <protection locked="0"/>
    </xf>
    <xf numFmtId="49" fontId="17" fillId="0" borderId="0" xfId="0" applyNumberFormat="1" applyFont="1" applyAlignment="1">
      <alignment horizontal="left" vertical="top" wrapText="1"/>
    </xf>
    <xf numFmtId="49" fontId="21" fillId="2" borderId="0" xfId="0" applyNumberFormat="1" applyFont="1" applyFill="1" applyAlignment="1">
      <alignment horizontal="left" vertical="top" wrapText="1"/>
    </xf>
    <xf numFmtId="0" fontId="3" fillId="0" borderId="7" xfId="0" applyFont="1" applyBorder="1" applyAlignment="1" applyProtection="1">
      <alignment vertical="top" wrapText="1"/>
      <protection locked="0"/>
    </xf>
    <xf numFmtId="0" fontId="22" fillId="5" borderId="5" xfId="0" applyFont="1" applyFill="1" applyBorder="1" applyAlignment="1">
      <alignment horizontal="left" vertical="center" wrapText="1"/>
    </xf>
    <xf numFmtId="0" fontId="22" fillId="5" borderId="0" xfId="0" applyFont="1" applyFill="1" applyAlignment="1">
      <alignment horizontal="left" vertical="center" wrapText="1"/>
    </xf>
    <xf numFmtId="0" fontId="22" fillId="5" borderId="6" xfId="0" applyFont="1" applyFill="1" applyBorder="1" applyAlignment="1">
      <alignment horizontal="left" vertical="center" wrapText="1"/>
    </xf>
    <xf numFmtId="0" fontId="22" fillId="2" borderId="0" xfId="0" applyFont="1" applyFill="1" applyAlignment="1">
      <alignment horizontal="left" vertical="center" wrapText="1"/>
    </xf>
    <xf numFmtId="0" fontId="3" fillId="0" borderId="6" xfId="0" applyFont="1" applyBorder="1" applyAlignment="1">
      <alignment vertical="top" wrapText="1"/>
    </xf>
    <xf numFmtId="49" fontId="17" fillId="5" borderId="0" xfId="0" applyNumberFormat="1" applyFont="1" applyFill="1" applyAlignment="1">
      <alignment horizontal="left" vertical="top" wrapText="1"/>
    </xf>
    <xf numFmtId="0" fontId="22" fillId="5" borderId="7" xfId="0" applyFont="1" applyFill="1" applyBorder="1" applyAlignment="1" applyProtection="1">
      <alignment horizontal="left" vertical="center" wrapText="1"/>
      <protection locked="0"/>
    </xf>
    <xf numFmtId="0" fontId="2" fillId="5" borderId="5" xfId="0" applyFont="1" applyFill="1" applyBorder="1" applyAlignment="1">
      <alignment horizontal="left"/>
    </xf>
    <xf numFmtId="0" fontId="2" fillId="5" borderId="0" xfId="0" applyFont="1" applyFill="1" applyAlignment="1">
      <alignment horizontal="left"/>
    </xf>
    <xf numFmtId="0" fontId="2" fillId="5" borderId="6" xfId="0" applyFont="1" applyFill="1" applyBorder="1" applyAlignment="1">
      <alignment horizontal="left"/>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0" xfId="0" applyFont="1" applyAlignment="1">
      <alignment horizontal="center" vertical="top" wrapText="1"/>
    </xf>
    <xf numFmtId="0" fontId="3" fillId="0" borderId="7" xfId="0" applyFont="1" applyBorder="1" applyAlignment="1">
      <alignment vertical="top" wrapText="1"/>
    </xf>
    <xf numFmtId="0" fontId="0" fillId="0" borderId="7" xfId="0" applyBorder="1"/>
    <xf numFmtId="2" fontId="17" fillId="0" borderId="6" xfId="0" applyNumberFormat="1" applyFont="1" applyFill="1" applyBorder="1" applyAlignment="1" applyProtection="1">
      <alignment horizontal="left" vertical="top" wrapText="1"/>
    </xf>
    <xf numFmtId="0" fontId="0" fillId="5" borderId="0" xfId="0" applyFill="1"/>
    <xf numFmtId="0" fontId="0" fillId="6" borderId="0" xfId="0" applyFill="1"/>
    <xf numFmtId="0" fontId="25" fillId="5" borderId="0" xfId="0" applyFont="1" applyFill="1" applyAlignment="1">
      <alignment horizontal="left" vertical="top" wrapText="1"/>
    </xf>
    <xf numFmtId="0" fontId="3" fillId="0" borderId="0" xfId="0" applyFont="1" applyBorder="1" applyAlignment="1" applyProtection="1">
      <alignment vertical="top" wrapText="1"/>
      <protection locked="0"/>
    </xf>
    <xf numFmtId="0" fontId="11" fillId="0" borderId="0"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2" fontId="19" fillId="3" borderId="18" xfId="0" applyNumberFormat="1" applyFont="1" applyFill="1" applyBorder="1" applyAlignment="1" applyProtection="1">
      <alignment horizontal="left" vertical="top" wrapText="1"/>
    </xf>
    <xf numFmtId="0" fontId="19" fillId="3" borderId="11" xfId="0" applyFont="1" applyFill="1" applyBorder="1" applyAlignment="1">
      <alignment horizontal="left" vertical="top" wrapText="1"/>
    </xf>
    <xf numFmtId="0" fontId="19" fillId="3" borderId="7" xfId="0" applyFont="1" applyFill="1" applyBorder="1" applyAlignment="1">
      <alignment horizontal="left" vertical="top" wrapText="1"/>
    </xf>
    <xf numFmtId="0" fontId="19" fillId="3" borderId="12" xfId="0" applyFont="1" applyFill="1" applyBorder="1" applyAlignment="1">
      <alignment horizontal="left" vertical="top" wrapText="1"/>
    </xf>
    <xf numFmtId="0" fontId="10" fillId="0" borderId="0" xfId="0" applyFont="1" applyBorder="1" applyAlignment="1">
      <alignment wrapText="1"/>
    </xf>
    <xf numFmtId="0" fontId="22" fillId="5" borderId="0" xfId="0" applyFont="1" applyFill="1" applyBorder="1" applyAlignment="1">
      <alignment horizontal="left" vertical="center" wrapText="1"/>
    </xf>
    <xf numFmtId="0" fontId="3" fillId="0" borderId="0" xfId="0" applyFont="1" applyBorder="1" applyAlignment="1">
      <alignment vertical="top" wrapText="1"/>
    </xf>
    <xf numFmtId="0" fontId="2" fillId="5" borderId="0" xfId="0" applyFont="1" applyFill="1" applyBorder="1" applyAlignment="1">
      <alignment horizontal="left"/>
    </xf>
    <xf numFmtId="0" fontId="0" fillId="0" borderId="0" xfId="0" applyBorder="1"/>
    <xf numFmtId="0" fontId="12" fillId="0" borderId="0" xfId="0" applyFont="1" applyBorder="1" applyAlignment="1">
      <alignment horizontal="left" vertical="top"/>
    </xf>
    <xf numFmtId="0" fontId="14" fillId="0" borderId="0" xfId="0" applyFont="1" applyBorder="1" applyAlignment="1">
      <alignment vertical="center" wrapText="1"/>
    </xf>
    <xf numFmtId="0" fontId="13" fillId="0" borderId="0" xfId="0" applyFont="1" applyBorder="1" applyAlignment="1">
      <alignment horizontal="left" vertical="center" wrapText="1"/>
    </xf>
    <xf numFmtId="0" fontId="15" fillId="0" borderId="0" xfId="0" applyFont="1" applyBorder="1" applyAlignment="1">
      <alignment vertical="top"/>
    </xf>
    <xf numFmtId="0" fontId="16" fillId="0" borderId="0" xfId="0" applyFont="1" applyBorder="1" applyAlignment="1">
      <alignment vertical="top"/>
    </xf>
    <xf numFmtId="0" fontId="17" fillId="0" borderId="0" xfId="0" applyFont="1" applyBorder="1" applyAlignment="1">
      <alignment horizontal="center" vertical="center" wrapText="1"/>
    </xf>
    <xf numFmtId="0" fontId="2" fillId="0" borderId="0" xfId="0" applyFont="1" applyBorder="1"/>
    <xf numFmtId="0" fontId="18" fillId="0" borderId="6" xfId="0" applyFont="1" applyBorder="1"/>
    <xf numFmtId="49" fontId="20" fillId="4" borderId="0" xfId="0" applyNumberFormat="1" applyFont="1" applyFill="1" applyBorder="1" applyAlignment="1">
      <alignment horizontal="left" vertical="top" wrapText="1"/>
    </xf>
    <xf numFmtId="0" fontId="2" fillId="0" borderId="6" xfId="0" applyFont="1" applyBorder="1"/>
    <xf numFmtId="49" fontId="21" fillId="2" borderId="0" xfId="0" applyNumberFormat="1" applyFont="1" applyFill="1" applyBorder="1" applyAlignment="1">
      <alignment horizontal="left" vertical="top" wrapText="1"/>
    </xf>
    <xf numFmtId="49" fontId="17" fillId="0" borderId="0" xfId="0" applyNumberFormat="1" applyFont="1" applyBorder="1" applyAlignment="1">
      <alignment horizontal="left" vertical="top" wrapText="1"/>
    </xf>
    <xf numFmtId="49" fontId="17" fillId="5" borderId="0" xfId="0" applyNumberFormat="1" applyFont="1" applyFill="1" applyBorder="1" applyAlignment="1">
      <alignment horizontal="left" vertical="top" wrapText="1"/>
    </xf>
    <xf numFmtId="49" fontId="23" fillId="0" borderId="0" xfId="0" applyNumberFormat="1" applyFont="1" applyBorder="1" applyAlignment="1">
      <alignment horizontal="left" vertical="top" wrapText="1"/>
    </xf>
    <xf numFmtId="0" fontId="0" fillId="0" borderId="16" xfId="0" applyBorder="1"/>
    <xf numFmtId="0" fontId="0" fillId="0" borderId="17" xfId="0" applyBorder="1"/>
    <xf numFmtId="0" fontId="20" fillId="7" borderId="7" xfId="0" applyFont="1" applyFill="1" applyBorder="1" applyAlignment="1" applyProtection="1">
      <alignment vertical="top" wrapText="1"/>
      <protection locked="0"/>
    </xf>
    <xf numFmtId="0" fontId="3" fillId="7" borderId="7" xfId="0" applyFont="1" applyFill="1" applyBorder="1" applyAlignment="1">
      <alignment vertical="top" wrapText="1"/>
    </xf>
    <xf numFmtId="0" fontId="20" fillId="7" borderId="7" xfId="0" applyFont="1" applyFill="1" applyBorder="1" applyAlignment="1" applyProtection="1">
      <protection locked="0"/>
    </xf>
    <xf numFmtId="0" fontId="2" fillId="7" borderId="7" xfId="0" applyFont="1" applyFill="1" applyBorder="1"/>
    <xf numFmtId="0" fontId="20" fillId="7" borderId="7" xfId="0" applyFont="1" applyFill="1" applyBorder="1" applyAlignment="1" applyProtection="1">
      <alignment vertical="center" wrapText="1"/>
      <protection locked="0"/>
    </xf>
    <xf numFmtId="0" fontId="22" fillId="7" borderId="7" xfId="0" applyFont="1" applyFill="1" applyBorder="1" applyAlignment="1">
      <alignment horizontal="left" vertical="center" wrapText="1"/>
    </xf>
    <xf numFmtId="0" fontId="3" fillId="4" borderId="7"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2" fillId="0" borderId="7" xfId="0" applyFont="1" applyBorder="1" applyAlignment="1" applyProtection="1">
      <alignment horizontal="left"/>
      <protection locked="0"/>
    </xf>
    <xf numFmtId="0" fontId="3" fillId="5" borderId="7" xfId="0" applyFont="1" applyFill="1" applyBorder="1" applyAlignment="1" applyProtection="1">
      <alignment horizontal="left" vertical="top" wrapText="1"/>
      <protection locked="0"/>
    </xf>
    <xf numFmtId="0" fontId="3" fillId="4" borderId="13"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27" fillId="8" borderId="0" xfId="0" applyFont="1" applyFill="1"/>
    <xf numFmtId="0" fontId="25" fillId="5" borderId="0" xfId="0" applyFont="1" applyFill="1" applyAlignment="1">
      <alignment horizontal="left" vertical="top" wrapText="1"/>
    </xf>
    <xf numFmtId="0" fontId="0" fillId="5" borderId="0" xfId="0" applyFill="1" applyAlignment="1">
      <alignment horizontal="left" vertical="top"/>
    </xf>
    <xf numFmtId="0" fontId="13" fillId="0" borderId="0" xfId="0" applyFont="1" applyAlignment="1">
      <alignment horizontal="left"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9" fillId="0" borderId="4"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13" fillId="0" borderId="0" xfId="0" applyFont="1" applyBorder="1" applyAlignment="1">
      <alignment horizontal="left" vertical="center" wrapText="1"/>
    </xf>
    <xf numFmtId="0" fontId="11" fillId="0" borderId="7"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cellXfs>
  <cellStyles count="1">
    <cellStyle name="Normal" xfId="0" builtinId="0"/>
  </cellStyles>
  <dxfs count="36">
    <dxf>
      <fill>
        <patternFill>
          <bgColor rgb="FFFF0000"/>
        </patternFill>
      </fill>
    </dxf>
    <dxf>
      <fill>
        <patternFill>
          <bgColor rgb="FF92D050"/>
        </patternFill>
      </fill>
    </dxf>
    <dxf>
      <fill>
        <patternFill>
          <bgColor theme="8"/>
        </patternFill>
      </fill>
    </dxf>
    <dxf>
      <fill>
        <patternFill>
          <bgColor rgb="FFFFFF00"/>
        </patternFill>
      </fill>
    </dxf>
    <dxf>
      <fill>
        <patternFill>
          <bgColor rgb="FFFFC000"/>
        </patternFill>
      </fill>
    </dxf>
    <dxf>
      <fill>
        <patternFill patternType="none">
          <bgColor auto="1"/>
        </patternFill>
      </fill>
      <border diagonalUp="0" diagonalDown="0">
        <left style="thin">
          <color auto="1"/>
        </left>
        <right style="thin">
          <color auto="1"/>
        </right>
        <top/>
        <bottom/>
        <vertical style="thin">
          <color auto="1"/>
        </vertical>
        <horizontal/>
      </border>
      <protection locked="1" hidden="0"/>
    </dxf>
    <dxf>
      <fill>
        <patternFill patternType="none">
          <bgColor auto="1"/>
        </patternFill>
      </fill>
      <border diagonalUp="0" diagonalDown="0">
        <left style="thin">
          <color auto="1"/>
        </left>
        <right style="thin">
          <color auto="1"/>
        </right>
        <top/>
        <bottom/>
        <vertical style="thin">
          <color auto="1"/>
        </vertical>
        <horizontal/>
      </border>
      <protection locked="1" hidden="0"/>
    </dxf>
    <dxf>
      <font>
        <b val="0"/>
        <i val="0"/>
        <strike val="0"/>
        <condense val="0"/>
        <extend val="0"/>
        <outline val="0"/>
        <shadow val="0"/>
        <u val="none"/>
        <vertAlign val="baseline"/>
        <sz val="9"/>
        <color theme="1"/>
        <name val="Verdana"/>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bottom/>
        <vertical/>
        <horizontal/>
      </border>
      <protection locked="0"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font>
        <b/>
        <i val="0"/>
        <strike val="0"/>
        <condense val="0"/>
        <extend val="0"/>
        <outline val="0"/>
        <shadow val="0"/>
        <u val="none"/>
        <vertAlign val="baseline"/>
        <sz val="9"/>
        <color rgb="FF0058B1"/>
        <name val="Verdana"/>
        <scheme val="none"/>
      </font>
      <numFmt numFmtId="2" formatCode="0.00"/>
      <fill>
        <patternFill patternType="none">
          <fgColor theme="0" tint="-0.14999847407452621"/>
          <bgColor auto="1"/>
        </patternFill>
      </fill>
      <alignment horizontal="left" vertical="top" textRotation="0" wrapText="1" indent="0" justifyLastLine="0" shrinkToFit="0" readingOrder="0"/>
      <border diagonalUp="0" diagonalDown="0">
        <left/>
        <right style="thin">
          <color indexed="64"/>
        </right>
        <vertical/>
      </border>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font>
        <strike val="0"/>
        <outline val="0"/>
        <shadow val="0"/>
        <u val="none"/>
        <vertAlign val="baseline"/>
        <sz val="9"/>
        <color theme="0"/>
        <name val="Verdana"/>
        <scheme val="none"/>
      </font>
      <alignment horizontal="left" vertical="top" textRotation="0" wrapText="1" indent="0" justifyLastLine="0" shrinkToFit="0" readingOrder="0"/>
      <protection locked="1" hidden="0"/>
    </dxf>
    <dxf>
      <fill>
        <patternFill>
          <bgColor rgb="FF92D050"/>
        </patternFill>
      </fill>
    </dxf>
    <dxf>
      <fill>
        <patternFill>
          <bgColor rgb="FFFFC000"/>
        </patternFill>
      </fill>
    </dxf>
    <dxf>
      <fill>
        <patternFill>
          <bgColor rgb="FF92D050"/>
        </patternFill>
      </fill>
    </dxf>
    <dxf>
      <fill>
        <patternFill>
          <bgColor theme="8"/>
        </patternFill>
      </fill>
    </dxf>
    <dxf>
      <fill>
        <patternFill>
          <bgColor rgb="FFFFFF00"/>
        </patternFill>
      </fill>
    </dxf>
    <dxf>
      <fill>
        <patternFill>
          <bgColor rgb="FFFFC000"/>
        </patternFill>
      </fill>
    </dxf>
    <dxf>
      <font>
        <b val="0"/>
        <i val="0"/>
        <strike val="0"/>
        <condense val="0"/>
        <extend val="0"/>
        <outline val="0"/>
        <shadow val="0"/>
        <u val="none"/>
        <vertAlign val="baseline"/>
        <sz val="9"/>
        <color theme="1"/>
        <name val="Verdana"/>
        <family val="2"/>
        <scheme val="none"/>
      </font>
      <alignment horizontal="left" vertical="top" textRotation="0" wrapText="1" indent="0" justifyLastLine="0" shrinkToFit="0" readingOrder="0"/>
      <border diagonalUp="0" diagonalDown="0" outline="0">
        <left style="thin">
          <color auto="1"/>
        </left>
        <right style="thin">
          <color indexed="64"/>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auto="1"/>
        </left>
        <right style="thin">
          <color auto="1"/>
        </right>
        <top/>
        <bottom/>
      </border>
      <protection locked="0" hidden="0"/>
    </dxf>
    <dxf>
      <numFmt numFmtId="0" formatCode="General"/>
      <fill>
        <patternFill patternType="none">
          <bgColor auto="1"/>
        </patternFill>
      </fill>
      <alignment horizontal="left" textRotation="0" indent="0" justifyLastLine="0" shrinkToFit="0" readingOrder="0"/>
      <border diagonalUp="0" diagonalDown="0" outline="0">
        <left style="thin">
          <color indexed="64"/>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border outline="0">
        <right style="thin">
          <color indexed="64"/>
        </right>
      </border>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1092200</xdr:colOff>
      <xdr:row>2</xdr:row>
      <xdr:rowOff>98839</xdr:rowOff>
    </xdr:from>
    <xdr:to>
      <xdr:col>7</xdr:col>
      <xdr:colOff>1291714</xdr:colOff>
      <xdr:row>3</xdr:row>
      <xdr:rowOff>339560</xdr:rowOff>
    </xdr:to>
    <xdr:pic>
      <xdr:nvPicPr>
        <xdr:cNvPr id="2" name="Picture 1">
          <a:extLst>
            <a:ext uri="{FF2B5EF4-FFF2-40B4-BE49-F238E27FC236}">
              <a16:creationId xmlns:a16="http://schemas.microsoft.com/office/drawing/2014/main" id="{14B3731D-CEED-497B-96C6-9E6238EA2666}"/>
            </a:ext>
          </a:extLst>
        </xdr:cNvPr>
        <xdr:cNvPicPr>
          <a:picLocks noChangeAspect="1"/>
        </xdr:cNvPicPr>
      </xdr:nvPicPr>
      <xdr:blipFill>
        <a:blip xmlns:r="http://schemas.openxmlformats.org/officeDocument/2006/relationships" r:embed="rId1"/>
        <a:stretch>
          <a:fillRect/>
        </a:stretch>
      </xdr:blipFill>
      <xdr:spPr>
        <a:xfrm>
          <a:off x="7677150" y="505239"/>
          <a:ext cx="1502534" cy="462971"/>
        </a:xfrm>
        <a:prstGeom prst="rect">
          <a:avLst/>
        </a:prstGeom>
      </xdr:spPr>
    </xdr:pic>
    <xdr:clientData/>
  </xdr:twoCellAnchor>
  <xdr:twoCellAnchor editAs="oneCell">
    <xdr:from>
      <xdr:col>6</xdr:col>
      <xdr:colOff>1043940</xdr:colOff>
      <xdr:row>1</xdr:row>
      <xdr:rowOff>177579</xdr:rowOff>
    </xdr:from>
    <xdr:to>
      <xdr:col>8</xdr:col>
      <xdr:colOff>383540</xdr:colOff>
      <xdr:row>4</xdr:row>
      <xdr:rowOff>35037</xdr:rowOff>
    </xdr:to>
    <xdr:pic>
      <xdr:nvPicPr>
        <xdr:cNvPr id="3" name="Picture 2">
          <a:extLst>
            <a:ext uri="{FF2B5EF4-FFF2-40B4-BE49-F238E27FC236}">
              <a16:creationId xmlns:a16="http://schemas.microsoft.com/office/drawing/2014/main" id="{5BD03336-E746-42AA-91C1-E581D4AA88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8890" y="355379"/>
          <a:ext cx="1969770" cy="689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384810</xdr:colOff>
      <xdr:row>1</xdr:row>
      <xdr:rowOff>144780</xdr:rowOff>
    </xdr:from>
    <xdr:to>
      <xdr:col>9</xdr:col>
      <xdr:colOff>1221740</xdr:colOff>
      <xdr:row>3</xdr:row>
      <xdr:rowOff>378158</xdr:rowOff>
    </xdr:to>
    <xdr:pic>
      <xdr:nvPicPr>
        <xdr:cNvPr id="2" name="Picture 1">
          <a:extLst>
            <a:ext uri="{FF2B5EF4-FFF2-40B4-BE49-F238E27FC236}">
              <a16:creationId xmlns:a16="http://schemas.microsoft.com/office/drawing/2014/main" id="{2D1984D5-2568-4141-B07D-8EDCB4B736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85960" y="322580"/>
          <a:ext cx="1973580" cy="6816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8F544C0-0A97-4B19-9B2E-076E6CDE4156}" name="Table2611" displayName="Table2611" ref="C11:H476" totalsRowShown="0" headerRowDxfId="35" dataDxfId="33" headerRowBorderDxfId="34" tableBorderDxfId="32">
  <autoFilter ref="C11:H476" xr:uid="{00000000-0009-0000-0100-000005000000}"/>
  <tableColumns count="6">
    <tableColumn id="1" xr3:uid="{2D74D982-429B-4EE9-90AE-C0F10E919C56}" name="(FIN) Käytäntö" dataDxfId="31"/>
    <tableColumn id="2" xr3:uid="{EA97225E-027A-453B-8F0E-A2E78700DD78}" name="(FIN) Vastaus" dataDxfId="30"/>
    <tableColumn id="3" xr3:uid="{194BC3CE-AD19-4169-B1AE-8C4D266B546C}" name="(FIN) Kommentit" dataDxfId="29"/>
    <tableColumn id="5" xr3:uid="{65CB260D-5DCC-40A7-B5D7-BB2CD9EA5540}" name="(FIN) Sisäinen viittaus" dataDxfId="28"/>
    <tableColumn id="6" xr3:uid="{21FBB18E-3BBD-478F-B7F7-29E13333F3FE}" name="(FIN) Ulkoinen viittaus" dataDxfId="27"/>
    <tableColumn id="8" xr3:uid="{2844BCA7-FDFE-4BE1-8A15-EC87FB50ADBE}" name="(FIN) Kehitysk" dataDxfId="26"/>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E55F71-08DF-42A1-9D1A-CE32C3B7908F}" name="Table266" displayName="Table266" ref="C11:M485" totalsRowShown="0" headerRowDxfId="19" dataDxfId="17" headerRowBorderDxfId="18" tableBorderDxfId="16">
  <autoFilter ref="C11:M485" xr:uid="{00000000-0009-0000-0100-000003000000}"/>
  <tableColumns count="11">
    <tableColumn id="9" xr3:uid="{18912401-DCAB-4296-BA86-4CE65E4CCF42}" name="NRO" dataDxfId="15"/>
    <tableColumn id="1" xr3:uid="{4DB865DF-41A7-4E8C-BD15-AB7D3CE657FE}" name="(FIN) Käytäntö" dataDxfId="14"/>
    <tableColumn id="2" xr3:uid="{9B8720E2-CAAB-4136-A716-85BB7DE654DE}" name="(FIN) Vastaus" dataDxfId="13">
      <calculatedColumnFormula>VLOOKUP(Table266[[#This Row],[V2 avain]],Table2611[#All],2,FALSE)</calculatedColumnFormula>
    </tableColumn>
    <tableColumn id="3" xr3:uid="{66AC824B-0640-4642-930E-D2CDA65AA11A}" name="(FIN) Kommentit" dataDxfId="12">
      <calculatedColumnFormula>VLOOKUP(Table266[[#This Row],[V2 avain]],Table2611[#All],3,FALSE)</calculatedColumnFormula>
    </tableColumn>
    <tableColumn id="5" xr3:uid="{4B3092A1-C232-4EB8-B433-1534B7208E8C}" name="(FIN) Sisäinen viittaus" dataDxfId="11">
      <calculatedColumnFormula>VLOOKUP(Table266[[#This Row],[V2 avain]],Table2611[#All],4,FALSE)</calculatedColumnFormula>
    </tableColumn>
    <tableColumn id="6" xr3:uid="{B4E49006-72E8-4023-AE58-4684A1E210F9}" name="(FIN) ulkoinen viittaus" dataDxfId="10">
      <calculatedColumnFormula>VLOOKUP(Table266[[#This Row],[V2 avain]],Table2611[#All],5,FALSE)</calculatedColumnFormula>
    </tableColumn>
    <tableColumn id="11" xr3:uid="{D458EE3C-924A-4435-9FFF-88763ED0BD49}" name="Kehityskohde" dataDxfId="9">
      <calculatedColumnFormula>VLOOKUP(Table266[[#This Row],[V2 avain]],Table2611[#All],6,FALSE)</calculatedColumnFormula>
    </tableColumn>
    <tableColumn id="4" xr3:uid="{39E126B6-CA8F-42B9-9634-99E4D0071E76}" name="(FIN) V1 avain" dataDxfId="8">
      <calculatedColumnFormula>VLOOKUP(Table266[[#This Row],[V2 avain]],Table2611[#All],7,FALSE)</calculatedColumnFormula>
    </tableColumn>
    <tableColumn id="10" xr3:uid="{1F0DEEA6-A00D-4F99-8B3C-83A0F630653D}" name="(FIN) V1-V2 vastaavuus" dataDxfId="7">
      <calculatedColumnFormula>VLOOKUP(Table266[[#This Row],[V2 avain]],Table2611[#All],8,FALSE)</calculatedColumnFormula>
    </tableColumn>
    <tableColumn id="7" xr3:uid="{E2A4C1B7-F881-4488-8419-0EFE22C0E924}" name="V2 avain" dataDxfId="6"/>
    <tableColumn id="8" xr3:uid="{7D04AF63-7BD2-4AFB-80EF-64512AC940D6}" name="V2-V2.1-vastaavuus" dataDxfId="5"/>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tabSelected="1" topLeftCell="A4" workbookViewId="0">
      <selection activeCell="B5" sqref="B5:B7"/>
    </sheetView>
  </sheetViews>
  <sheetFormatPr defaultRowHeight="14.4" x14ac:dyDescent="0.3"/>
  <cols>
    <col min="1" max="1" width="3.5546875" style="51" customWidth="1"/>
    <col min="2" max="2" width="109.21875" style="51" customWidth="1"/>
    <col min="3" max="5" width="8.88671875" style="51"/>
    <col min="6" max="6" width="4.109375" style="51" customWidth="1"/>
    <col min="7" max="16384" width="8.88671875" style="51"/>
  </cols>
  <sheetData>
    <row r="1" spans="1:3" x14ac:dyDescent="0.3">
      <c r="A1" s="52"/>
      <c r="B1" s="52"/>
      <c r="C1" s="52"/>
    </row>
    <row r="2" spans="1:3" x14ac:dyDescent="0.3">
      <c r="A2" s="52"/>
      <c r="B2" s="51" t="s">
        <v>1987</v>
      </c>
      <c r="C2" s="52"/>
    </row>
    <row r="3" spans="1:3" ht="289.8" customHeight="1" x14ac:dyDescent="0.3">
      <c r="A3" s="52"/>
      <c r="B3" s="53" t="s">
        <v>1983</v>
      </c>
      <c r="C3" s="52"/>
    </row>
    <row r="4" spans="1:3" x14ac:dyDescent="0.3">
      <c r="A4" s="52"/>
      <c r="B4" s="52"/>
      <c r="C4" s="52"/>
    </row>
    <row r="5" spans="1:3" ht="124.8" customHeight="1" x14ac:dyDescent="0.3">
      <c r="A5" s="52"/>
      <c r="B5" s="99" t="s">
        <v>1988</v>
      </c>
      <c r="C5" s="52"/>
    </row>
    <row r="6" spans="1:3" x14ac:dyDescent="0.3">
      <c r="A6" s="52"/>
      <c r="B6" s="100"/>
      <c r="C6" s="52"/>
    </row>
    <row r="7" spans="1:3" x14ac:dyDescent="0.3">
      <c r="A7" s="52"/>
      <c r="B7" s="100"/>
      <c r="C7" s="52"/>
    </row>
    <row r="8" spans="1:3" x14ac:dyDescent="0.3">
      <c r="A8" s="52"/>
      <c r="B8" s="52"/>
      <c r="C8" s="52"/>
    </row>
  </sheetData>
  <mergeCells count="1">
    <mergeCell ref="B5:B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C4E1F-4436-48DA-B1F9-0AF756970A76}">
  <sheetPr>
    <tabColor rgb="FFFFC000"/>
  </sheetPr>
  <dimension ref="A1:O478"/>
  <sheetViews>
    <sheetView showGridLines="0" zoomScaleNormal="100" workbookViewId="0">
      <selection activeCell="E23" sqref="E23"/>
    </sheetView>
  </sheetViews>
  <sheetFormatPr defaultColWidth="11.21875" defaultRowHeight="13.95" customHeight="1" x14ac:dyDescent="0.3"/>
  <cols>
    <col min="1" max="2" width="2" style="3" customWidth="1"/>
    <col min="3" max="3" width="26.109375" style="3" customWidth="1"/>
    <col min="4" max="4" width="15.44140625" style="3" customWidth="1"/>
    <col min="5" max="5" width="31.33203125" style="3" customWidth="1"/>
    <col min="6" max="8" width="19.109375" style="3" customWidth="1"/>
    <col min="9" max="9" width="16.44140625" style="3" customWidth="1"/>
    <col min="10" max="10" width="35.21875" style="3" customWidth="1"/>
    <col min="11" max="11" width="2" style="47" customWidth="1"/>
    <col min="13" max="13" width="3.77734375" customWidth="1"/>
    <col min="14" max="14" width="119.77734375" customWidth="1"/>
    <col min="15" max="15" width="3" customWidth="1"/>
  </cols>
  <sheetData>
    <row r="1" spans="1:15" s="3" customFormat="1" ht="13.95" customHeight="1" x14ac:dyDescent="0.25">
      <c r="A1" s="1"/>
      <c r="B1" s="1"/>
      <c r="C1" s="1"/>
      <c r="D1" s="1"/>
      <c r="E1" s="1"/>
      <c r="F1" s="1"/>
      <c r="G1" s="1"/>
      <c r="H1" s="1"/>
      <c r="I1" s="1"/>
      <c r="J1" s="1"/>
      <c r="K1" s="2"/>
      <c r="M1" s="4"/>
      <c r="N1" s="4"/>
      <c r="O1" s="5"/>
    </row>
    <row r="2" spans="1:15" s="10" customFormat="1" ht="18" customHeight="1" x14ac:dyDescent="0.25">
      <c r="A2" s="6"/>
      <c r="B2" s="7"/>
      <c r="C2" s="8"/>
      <c r="D2" s="8"/>
      <c r="E2" s="8"/>
      <c r="F2" s="8"/>
      <c r="G2" s="8"/>
      <c r="H2" s="8"/>
      <c r="I2" s="8"/>
      <c r="J2" s="9"/>
      <c r="K2" s="2"/>
      <c r="M2" s="4"/>
      <c r="N2" s="105" t="s">
        <v>1982</v>
      </c>
      <c r="O2" s="5"/>
    </row>
    <row r="3" spans="1:15" s="3" customFormat="1" ht="18" customHeight="1" x14ac:dyDescent="0.25">
      <c r="A3" s="1"/>
      <c r="B3" s="12"/>
      <c r="J3" s="13"/>
      <c r="K3" s="2"/>
      <c r="M3" s="4"/>
      <c r="N3" s="106"/>
      <c r="O3" s="5"/>
    </row>
    <row r="4" spans="1:15" s="3" customFormat="1" ht="30" customHeight="1" x14ac:dyDescent="0.25">
      <c r="A4" s="1"/>
      <c r="B4" s="12"/>
      <c r="C4" s="15" t="s">
        <v>1984</v>
      </c>
      <c r="J4" s="13"/>
      <c r="K4" s="2"/>
      <c r="M4" s="4"/>
      <c r="N4" s="106"/>
      <c r="O4" s="5"/>
    </row>
    <row r="5" spans="1:15" s="3" customFormat="1" ht="13.95" customHeight="1" x14ac:dyDescent="0.25">
      <c r="A5" s="1"/>
      <c r="B5" s="12"/>
      <c r="J5" s="13"/>
      <c r="K5" s="2"/>
      <c r="M5" s="4"/>
      <c r="N5" s="106"/>
      <c r="O5" s="5"/>
    </row>
    <row r="6" spans="1:15" s="20" customFormat="1" ht="13.95" customHeight="1" x14ac:dyDescent="0.3">
      <c r="A6" s="1"/>
      <c r="B6" s="16"/>
      <c r="C6" s="101" t="s">
        <v>1985</v>
      </c>
      <c r="D6" s="101"/>
      <c r="E6" s="101"/>
      <c r="F6" s="17"/>
      <c r="G6" s="17"/>
      <c r="H6" s="17"/>
      <c r="I6" s="17"/>
      <c r="J6" s="18"/>
      <c r="K6" s="19"/>
      <c r="M6" s="4"/>
      <c r="N6" s="106"/>
      <c r="O6" s="4"/>
    </row>
    <row r="7" spans="1:15" s="3" customFormat="1" ht="22.95" customHeight="1" x14ac:dyDescent="0.25">
      <c r="A7" s="1"/>
      <c r="B7" s="12"/>
      <c r="C7" s="21"/>
      <c r="D7" s="22"/>
      <c r="E7" s="22"/>
      <c r="F7" s="22"/>
      <c r="G7" s="22"/>
      <c r="H7" s="22"/>
      <c r="I7" s="22"/>
      <c r="J7" s="13"/>
      <c r="K7" s="2"/>
      <c r="M7" s="4"/>
      <c r="N7" s="106"/>
      <c r="O7" s="4"/>
    </row>
    <row r="8" spans="1:15" s="3" customFormat="1" ht="13.95" customHeight="1" thickBot="1" x14ac:dyDescent="0.3">
      <c r="A8" s="1"/>
      <c r="B8" s="12"/>
      <c r="J8" s="13"/>
      <c r="K8" s="19"/>
      <c r="M8" s="4"/>
      <c r="N8" s="106"/>
      <c r="O8" s="4"/>
    </row>
    <row r="9" spans="1:15" ht="13.95" customHeight="1" thickBot="1" x14ac:dyDescent="0.35">
      <c r="A9" s="2"/>
      <c r="B9" s="23"/>
      <c r="C9" s="102"/>
      <c r="D9" s="103"/>
      <c r="E9" s="103"/>
      <c r="F9" s="103"/>
      <c r="G9" s="103"/>
      <c r="H9" s="104"/>
      <c r="I9" s="24"/>
      <c r="J9" s="13"/>
      <c r="K9" s="2"/>
      <c r="M9" s="4"/>
      <c r="N9" s="106"/>
      <c r="O9" s="4"/>
    </row>
    <row r="10" spans="1:15" ht="13.95" customHeight="1" x14ac:dyDescent="0.3">
      <c r="A10" s="2"/>
      <c r="B10" s="23"/>
      <c r="I10" s="24"/>
      <c r="J10" s="13"/>
      <c r="K10" s="2"/>
      <c r="M10" s="4"/>
      <c r="N10" s="106"/>
      <c r="O10" s="4"/>
    </row>
    <row r="11" spans="1:15" ht="13.95" customHeight="1" thickBot="1" x14ac:dyDescent="0.35">
      <c r="A11" s="2"/>
      <c r="B11" s="25"/>
      <c r="C11" s="26" t="s">
        <v>1</v>
      </c>
      <c r="D11" s="27" t="s">
        <v>2</v>
      </c>
      <c r="E11" s="27" t="s">
        <v>3</v>
      </c>
      <c r="F11" s="27" t="s">
        <v>4</v>
      </c>
      <c r="G11" s="27" t="s">
        <v>5</v>
      </c>
      <c r="H11" s="27" t="s">
        <v>1974</v>
      </c>
      <c r="I11" s="28"/>
      <c r="J11" s="13"/>
      <c r="K11" s="2"/>
      <c r="L11" s="55"/>
      <c r="M11" s="4"/>
      <c r="N11" s="106"/>
      <c r="O11" s="4"/>
    </row>
    <row r="12" spans="1:15" ht="13.95" customHeight="1" x14ac:dyDescent="0.3">
      <c r="A12" s="2"/>
      <c r="B12" s="25"/>
      <c r="C12" s="29" t="s">
        <v>6</v>
      </c>
      <c r="D12" s="88"/>
      <c r="E12" s="96"/>
      <c r="F12" s="97"/>
      <c r="G12" s="97"/>
      <c r="H12" s="97"/>
      <c r="I12" s="28"/>
      <c r="J12" s="13"/>
      <c r="K12" s="2"/>
      <c r="L12" s="55"/>
      <c r="M12" s="4"/>
      <c r="N12" s="106"/>
      <c r="O12" s="4"/>
    </row>
    <row r="13" spans="1:15" ht="13.95" customHeight="1" x14ac:dyDescent="0.3">
      <c r="A13" s="2"/>
      <c r="B13" s="23"/>
      <c r="C13" s="29" t="s">
        <v>7</v>
      </c>
      <c r="D13" s="88"/>
      <c r="E13" s="97"/>
      <c r="F13" s="97"/>
      <c r="G13" s="97"/>
      <c r="H13" s="97"/>
      <c r="I13" s="24"/>
      <c r="J13" s="13"/>
      <c r="K13" s="2"/>
      <c r="L13" s="55"/>
      <c r="M13" s="4"/>
      <c r="N13" s="106"/>
      <c r="O13" s="4"/>
    </row>
    <row r="14" spans="1:15" ht="13.95" customHeight="1" x14ac:dyDescent="0.3">
      <c r="A14" s="2"/>
      <c r="B14" s="23"/>
      <c r="C14" s="29" t="s">
        <v>8</v>
      </c>
      <c r="D14" s="88"/>
      <c r="E14" s="97"/>
      <c r="F14" s="97"/>
      <c r="G14" s="97"/>
      <c r="H14" s="97"/>
      <c r="I14" s="24"/>
      <c r="J14" s="13"/>
      <c r="K14" s="2"/>
      <c r="L14" s="55"/>
      <c r="M14" s="4"/>
      <c r="N14" s="106"/>
      <c r="O14" s="4"/>
    </row>
    <row r="15" spans="1:15" ht="13.95" customHeight="1" x14ac:dyDescent="0.3">
      <c r="A15" s="2"/>
      <c r="B15" s="23"/>
      <c r="C15" s="29" t="s">
        <v>9</v>
      </c>
      <c r="D15" s="88"/>
      <c r="E15" s="97"/>
      <c r="F15" s="97"/>
      <c r="G15" s="97"/>
      <c r="H15" s="97"/>
      <c r="I15" s="24"/>
      <c r="J15" s="13"/>
      <c r="K15" s="2"/>
      <c r="L15" s="55"/>
      <c r="M15" s="4"/>
      <c r="N15" s="106"/>
      <c r="O15" s="4"/>
    </row>
    <row r="16" spans="1:15" ht="13.95" customHeight="1" x14ac:dyDescent="0.3">
      <c r="A16" s="2"/>
      <c r="B16" s="23"/>
      <c r="C16" s="29" t="s">
        <v>10</v>
      </c>
      <c r="D16" s="88"/>
      <c r="E16" s="97"/>
      <c r="F16" s="97"/>
      <c r="G16" s="97"/>
      <c r="H16" s="97"/>
      <c r="I16" s="24"/>
      <c r="J16" s="13"/>
      <c r="K16" s="2"/>
      <c r="L16" s="55"/>
      <c r="M16" s="4"/>
      <c r="N16" s="107"/>
      <c r="O16" s="4"/>
    </row>
    <row r="17" spans="1:15" ht="13.95" customHeight="1" x14ac:dyDescent="0.3">
      <c r="A17" s="2"/>
      <c r="B17" s="23"/>
      <c r="C17" s="29" t="s">
        <v>11</v>
      </c>
      <c r="D17" s="88"/>
      <c r="E17" s="97"/>
      <c r="F17" s="97"/>
      <c r="G17" s="97"/>
      <c r="H17" s="97"/>
      <c r="I17" s="24"/>
      <c r="J17" s="13"/>
      <c r="K17" s="2"/>
      <c r="M17" s="4"/>
      <c r="N17" s="4"/>
      <c r="O17" s="4"/>
    </row>
    <row r="18" spans="1:15" ht="13.95" customHeight="1" x14ac:dyDescent="0.3">
      <c r="A18" s="2"/>
      <c r="B18" s="23"/>
      <c r="C18" s="29" t="s">
        <v>12</v>
      </c>
      <c r="D18" s="88"/>
      <c r="E18" s="97"/>
      <c r="F18" s="97"/>
      <c r="G18" s="97"/>
      <c r="H18" s="97"/>
      <c r="I18" s="24"/>
      <c r="J18" s="13"/>
      <c r="K18" s="2"/>
    </row>
    <row r="19" spans="1:15" ht="13.95" customHeight="1" x14ac:dyDescent="0.3">
      <c r="A19" s="2"/>
      <c r="B19" s="23"/>
      <c r="C19" s="32" t="s">
        <v>13</v>
      </c>
      <c r="D19" s="89"/>
      <c r="E19" s="92"/>
      <c r="F19" s="92"/>
      <c r="G19" s="92"/>
      <c r="H19" s="92"/>
      <c r="I19" s="24"/>
      <c r="J19" s="13"/>
      <c r="K19" s="2"/>
    </row>
    <row r="20" spans="1:15" ht="13.95" customHeight="1" x14ac:dyDescent="0.3">
      <c r="A20" s="2"/>
      <c r="B20" s="23"/>
      <c r="C20" s="32" t="s">
        <v>14</v>
      </c>
      <c r="D20" s="89"/>
      <c r="E20" s="92"/>
      <c r="F20" s="92"/>
      <c r="G20" s="92"/>
      <c r="H20" s="92"/>
      <c r="I20" s="24"/>
      <c r="J20" s="13"/>
      <c r="K20" s="2"/>
    </row>
    <row r="21" spans="1:15" ht="13.95" customHeight="1" x14ac:dyDescent="0.3">
      <c r="A21" s="2"/>
      <c r="B21" s="23"/>
      <c r="C21" s="32" t="s">
        <v>15</v>
      </c>
      <c r="D21" s="89"/>
      <c r="E21" s="92"/>
      <c r="F21" s="92"/>
      <c r="G21" s="92"/>
      <c r="H21" s="92"/>
      <c r="I21" s="24"/>
      <c r="J21" s="13"/>
      <c r="K21" s="2"/>
    </row>
    <row r="22" spans="1:15" ht="13.95" customHeight="1" x14ac:dyDescent="0.3">
      <c r="A22" s="2"/>
      <c r="B22" s="23"/>
      <c r="C22" s="32" t="s">
        <v>17</v>
      </c>
      <c r="D22" s="89"/>
      <c r="E22" s="92"/>
      <c r="F22" s="92"/>
      <c r="G22" s="92"/>
      <c r="H22" s="92"/>
      <c r="I22" s="24"/>
      <c r="J22" s="13"/>
      <c r="K22" s="2"/>
    </row>
    <row r="23" spans="1:15" ht="13.95" customHeight="1" x14ac:dyDescent="0.3">
      <c r="A23" s="2"/>
      <c r="B23" s="23"/>
      <c r="C23" s="32" t="s">
        <v>19</v>
      </c>
      <c r="D23" s="89"/>
      <c r="E23" s="92"/>
      <c r="F23" s="92"/>
      <c r="G23" s="92"/>
      <c r="H23" s="92"/>
      <c r="I23" s="24"/>
      <c r="J23" s="13"/>
      <c r="K23" s="2"/>
    </row>
    <row r="24" spans="1:15" ht="13.95" customHeight="1" x14ac:dyDescent="0.3">
      <c r="A24" s="2"/>
      <c r="B24" s="23"/>
      <c r="C24" s="32" t="s">
        <v>21</v>
      </c>
      <c r="D24" s="89"/>
      <c r="E24" s="92"/>
      <c r="F24" s="92"/>
      <c r="G24" s="92"/>
      <c r="H24" s="92"/>
      <c r="I24" s="24"/>
      <c r="J24" s="13"/>
      <c r="K24" s="2"/>
    </row>
    <row r="25" spans="1:15" ht="13.95" customHeight="1" x14ac:dyDescent="0.3">
      <c r="A25" s="2"/>
      <c r="B25" s="23"/>
      <c r="C25" s="32" t="s">
        <v>23</v>
      </c>
      <c r="D25" s="89"/>
      <c r="E25" s="92"/>
      <c r="F25" s="92"/>
      <c r="G25" s="92"/>
      <c r="H25" s="92"/>
      <c r="I25" s="24"/>
      <c r="J25" s="13"/>
      <c r="K25" s="2"/>
    </row>
    <row r="26" spans="1:15" ht="13.95" customHeight="1" x14ac:dyDescent="0.3">
      <c r="A26" s="2"/>
      <c r="B26" s="23"/>
      <c r="C26" s="32" t="s">
        <v>24</v>
      </c>
      <c r="D26" s="89"/>
      <c r="E26" s="92"/>
      <c r="F26" s="92"/>
      <c r="G26" s="92"/>
      <c r="H26" s="92"/>
      <c r="I26" s="24"/>
      <c r="J26" s="13"/>
      <c r="K26" s="2"/>
    </row>
    <row r="27" spans="1:15" ht="13.95" customHeight="1" x14ac:dyDescent="0.3">
      <c r="A27" s="2"/>
      <c r="B27" s="23"/>
      <c r="C27" s="32" t="s">
        <v>26</v>
      </c>
      <c r="D27" s="89"/>
      <c r="E27" s="92"/>
      <c r="F27" s="92"/>
      <c r="G27" s="92"/>
      <c r="H27" s="92"/>
      <c r="I27" s="24"/>
      <c r="J27" s="13"/>
      <c r="K27" s="2"/>
    </row>
    <row r="28" spans="1:15" ht="13.95" customHeight="1" x14ac:dyDescent="0.3">
      <c r="A28" s="2"/>
      <c r="B28" s="23"/>
      <c r="C28" s="32" t="s">
        <v>28</v>
      </c>
      <c r="D28" s="89"/>
      <c r="E28" s="92"/>
      <c r="F28" s="92"/>
      <c r="G28" s="92"/>
      <c r="H28" s="92"/>
      <c r="I28" s="24"/>
      <c r="J28" s="13"/>
      <c r="K28" s="2"/>
    </row>
    <row r="29" spans="1:15" ht="13.95" customHeight="1" x14ac:dyDescent="0.3">
      <c r="A29" s="2"/>
      <c r="B29" s="23"/>
      <c r="C29" s="32" t="s">
        <v>30</v>
      </c>
      <c r="D29" s="89"/>
      <c r="E29" s="92"/>
      <c r="F29" s="92"/>
      <c r="G29" s="92"/>
      <c r="H29" s="92"/>
      <c r="I29" s="24"/>
      <c r="J29" s="13"/>
      <c r="K29" s="2"/>
    </row>
    <row r="30" spans="1:15" ht="13.95" customHeight="1" x14ac:dyDescent="0.3">
      <c r="A30" s="2"/>
      <c r="B30" s="23"/>
      <c r="C30" s="32" t="s">
        <v>32</v>
      </c>
      <c r="D30" s="89"/>
      <c r="E30" s="92"/>
      <c r="F30" s="92"/>
      <c r="G30" s="92"/>
      <c r="H30" s="92"/>
      <c r="I30" s="24"/>
      <c r="J30" s="13"/>
      <c r="K30" s="2"/>
    </row>
    <row r="31" spans="1:15" ht="13.95" customHeight="1" x14ac:dyDescent="0.3">
      <c r="A31" s="2"/>
      <c r="B31" s="23"/>
      <c r="C31" s="32" t="s">
        <v>33</v>
      </c>
      <c r="D31" s="89"/>
      <c r="E31" s="92"/>
      <c r="F31" s="92"/>
      <c r="G31" s="92"/>
      <c r="H31" s="92"/>
      <c r="I31" s="24"/>
      <c r="J31" s="13"/>
      <c r="K31" s="2"/>
    </row>
    <row r="32" spans="1:15" ht="13.95" customHeight="1" x14ac:dyDescent="0.3">
      <c r="A32" s="2"/>
      <c r="B32" s="23"/>
      <c r="C32" s="32" t="s">
        <v>35</v>
      </c>
      <c r="D32" s="89"/>
      <c r="E32" s="92"/>
      <c r="F32" s="92"/>
      <c r="G32" s="92"/>
      <c r="H32" s="92"/>
      <c r="I32" s="24"/>
      <c r="J32" s="13"/>
      <c r="K32" s="2"/>
    </row>
    <row r="33" spans="1:11" ht="13.95" customHeight="1" x14ac:dyDescent="0.3">
      <c r="A33" s="2"/>
      <c r="B33" s="23"/>
      <c r="C33" s="32" t="s">
        <v>36</v>
      </c>
      <c r="D33" s="89"/>
      <c r="E33" s="92"/>
      <c r="F33" s="92"/>
      <c r="G33" s="92"/>
      <c r="H33" s="92"/>
      <c r="I33" s="24"/>
      <c r="J33" s="13"/>
      <c r="K33" s="2"/>
    </row>
    <row r="34" spans="1:11" ht="13.95" customHeight="1" x14ac:dyDescent="0.3">
      <c r="A34" s="2"/>
      <c r="B34" s="23"/>
      <c r="C34" s="32" t="s">
        <v>37</v>
      </c>
      <c r="D34" s="89"/>
      <c r="E34" s="92"/>
      <c r="F34" s="92"/>
      <c r="G34" s="92"/>
      <c r="H34" s="92"/>
      <c r="I34" s="24"/>
      <c r="J34" s="13"/>
      <c r="K34" s="2"/>
    </row>
    <row r="35" spans="1:11" ht="13.95" customHeight="1" x14ac:dyDescent="0.3">
      <c r="A35" s="2"/>
      <c r="B35" s="23"/>
      <c r="C35" s="32" t="s">
        <v>38</v>
      </c>
      <c r="D35" s="89"/>
      <c r="E35" s="92"/>
      <c r="F35" s="92"/>
      <c r="G35" s="92"/>
      <c r="H35" s="92"/>
      <c r="I35" s="24"/>
      <c r="J35" s="13"/>
      <c r="K35" s="2"/>
    </row>
    <row r="36" spans="1:11" ht="13.95" customHeight="1" x14ac:dyDescent="0.3">
      <c r="A36" s="2"/>
      <c r="B36" s="23"/>
      <c r="C36" s="32" t="s">
        <v>18</v>
      </c>
      <c r="D36" s="89"/>
      <c r="E36" s="92"/>
      <c r="F36" s="92"/>
      <c r="G36" s="92"/>
      <c r="H36" s="92"/>
      <c r="I36" s="24"/>
      <c r="J36" s="13"/>
      <c r="K36" s="2"/>
    </row>
    <row r="37" spans="1:11" ht="13.95" customHeight="1" x14ac:dyDescent="0.3">
      <c r="A37" s="2"/>
      <c r="B37" s="23"/>
      <c r="C37" s="32" t="s">
        <v>39</v>
      </c>
      <c r="D37" s="89"/>
      <c r="E37" s="92"/>
      <c r="F37" s="92"/>
      <c r="G37" s="92"/>
      <c r="H37" s="92"/>
      <c r="I37" s="24"/>
      <c r="J37" s="13"/>
      <c r="K37" s="2"/>
    </row>
    <row r="38" spans="1:11" ht="13.95" customHeight="1" x14ac:dyDescent="0.3">
      <c r="A38" s="2"/>
      <c r="B38" s="23"/>
      <c r="C38" s="32" t="s">
        <v>40</v>
      </c>
      <c r="D38" s="89"/>
      <c r="E38" s="92"/>
      <c r="F38" s="92"/>
      <c r="G38" s="92"/>
      <c r="H38" s="92"/>
      <c r="I38" s="24"/>
      <c r="J38" s="13"/>
      <c r="K38" s="2"/>
    </row>
    <row r="39" spans="1:11" ht="13.95" customHeight="1" x14ac:dyDescent="0.3">
      <c r="A39" s="2"/>
      <c r="B39" s="23"/>
      <c r="C39" s="32" t="s">
        <v>41</v>
      </c>
      <c r="D39" s="89"/>
      <c r="E39" s="92"/>
      <c r="F39" s="92"/>
      <c r="G39" s="92"/>
      <c r="H39" s="92"/>
      <c r="I39" s="24"/>
      <c r="J39" s="13"/>
      <c r="K39" s="2"/>
    </row>
    <row r="40" spans="1:11" ht="13.95" customHeight="1" x14ac:dyDescent="0.3">
      <c r="A40" s="2"/>
      <c r="B40" s="23"/>
      <c r="C40" s="32" t="s">
        <v>42</v>
      </c>
      <c r="D40" s="89"/>
      <c r="E40" s="92"/>
      <c r="F40" s="92"/>
      <c r="G40" s="92"/>
      <c r="H40" s="92"/>
      <c r="I40" s="24"/>
      <c r="J40" s="13"/>
      <c r="K40" s="2"/>
    </row>
    <row r="41" spans="1:11" ht="13.95" customHeight="1" x14ac:dyDescent="0.3">
      <c r="A41" s="2"/>
      <c r="B41" s="23"/>
      <c r="C41" s="32" t="s">
        <v>43</v>
      </c>
      <c r="D41" s="89"/>
      <c r="E41" s="92"/>
      <c r="F41" s="92"/>
      <c r="G41" s="92"/>
      <c r="H41" s="92"/>
      <c r="I41" s="24"/>
      <c r="J41" s="13"/>
      <c r="K41" s="2"/>
    </row>
    <row r="42" spans="1:11" ht="13.95" customHeight="1" x14ac:dyDescent="0.3">
      <c r="A42" s="2"/>
      <c r="B42" s="23"/>
      <c r="C42" s="32" t="s">
        <v>16</v>
      </c>
      <c r="D42" s="89"/>
      <c r="E42" s="92"/>
      <c r="F42" s="92"/>
      <c r="G42" s="92"/>
      <c r="H42" s="92"/>
      <c r="I42" s="24"/>
      <c r="J42" s="13"/>
      <c r="K42" s="2"/>
    </row>
    <row r="43" spans="1:11" ht="13.95" customHeight="1" x14ac:dyDescent="0.3">
      <c r="A43" s="2"/>
      <c r="B43" s="23"/>
      <c r="C43" s="32" t="s">
        <v>44</v>
      </c>
      <c r="D43" s="89"/>
      <c r="E43" s="92"/>
      <c r="F43" s="92"/>
      <c r="G43" s="92"/>
      <c r="H43" s="92"/>
      <c r="I43" s="24"/>
      <c r="J43" s="13"/>
      <c r="K43" s="2"/>
    </row>
    <row r="44" spans="1:11" ht="13.95" customHeight="1" x14ac:dyDescent="0.3">
      <c r="A44" s="2"/>
      <c r="B44" s="23"/>
      <c r="C44" s="32" t="s">
        <v>45</v>
      </c>
      <c r="D44" s="89"/>
      <c r="E44" s="92"/>
      <c r="F44" s="92"/>
      <c r="G44" s="92"/>
      <c r="H44" s="92"/>
      <c r="I44" s="24"/>
      <c r="J44" s="13"/>
      <c r="K44" s="2"/>
    </row>
    <row r="45" spans="1:11" ht="13.95" customHeight="1" x14ac:dyDescent="0.3">
      <c r="A45" s="2"/>
      <c r="B45" s="23"/>
      <c r="C45" s="32" t="s">
        <v>46</v>
      </c>
      <c r="D45" s="89"/>
      <c r="E45" s="92"/>
      <c r="F45" s="92"/>
      <c r="G45" s="92"/>
      <c r="H45" s="92"/>
      <c r="I45" s="24"/>
      <c r="J45" s="13"/>
      <c r="K45" s="2"/>
    </row>
    <row r="46" spans="1:11" ht="13.95" customHeight="1" x14ac:dyDescent="0.3">
      <c r="A46" s="2"/>
      <c r="B46" s="23"/>
      <c r="C46" s="32" t="s">
        <v>34</v>
      </c>
      <c r="D46" s="89"/>
      <c r="E46" s="92"/>
      <c r="F46" s="92"/>
      <c r="G46" s="92"/>
      <c r="H46" s="92"/>
      <c r="I46" s="24"/>
      <c r="J46" s="13"/>
      <c r="K46" s="2"/>
    </row>
    <row r="47" spans="1:11" ht="13.95" customHeight="1" x14ac:dyDescent="0.3">
      <c r="A47" s="2"/>
      <c r="B47" s="23"/>
      <c r="C47" s="32" t="s">
        <v>47</v>
      </c>
      <c r="D47" s="89"/>
      <c r="E47" s="92"/>
      <c r="F47" s="92"/>
      <c r="G47" s="92"/>
      <c r="H47" s="92"/>
      <c r="I47" s="24"/>
      <c r="J47" s="13"/>
      <c r="K47" s="2"/>
    </row>
    <row r="48" spans="1:11" ht="13.95" customHeight="1" x14ac:dyDescent="0.3">
      <c r="A48" s="2"/>
      <c r="B48" s="23"/>
      <c r="C48" s="32" t="s">
        <v>48</v>
      </c>
      <c r="D48" s="89"/>
      <c r="E48" s="92"/>
      <c r="F48" s="92"/>
      <c r="G48" s="92"/>
      <c r="H48" s="92"/>
      <c r="I48" s="24"/>
      <c r="J48" s="13"/>
      <c r="K48" s="2"/>
    </row>
    <row r="49" spans="1:11" ht="13.95" customHeight="1" x14ac:dyDescent="0.3">
      <c r="A49" s="2"/>
      <c r="B49" s="23"/>
      <c r="C49" s="32" t="s">
        <v>49</v>
      </c>
      <c r="D49" s="89"/>
      <c r="E49" s="92"/>
      <c r="F49" s="92"/>
      <c r="G49" s="92"/>
      <c r="H49" s="92"/>
      <c r="I49" s="24"/>
      <c r="J49" s="13"/>
      <c r="K49" s="2"/>
    </row>
    <row r="50" spans="1:11" ht="13.95" customHeight="1" x14ac:dyDescent="0.3">
      <c r="A50" s="2"/>
      <c r="B50" s="23"/>
      <c r="C50" s="32" t="s">
        <v>27</v>
      </c>
      <c r="D50" s="89"/>
      <c r="E50" s="92"/>
      <c r="F50" s="92"/>
      <c r="G50" s="92"/>
      <c r="H50" s="92"/>
      <c r="I50" s="24"/>
      <c r="J50" s="13"/>
      <c r="K50" s="2"/>
    </row>
    <row r="51" spans="1:11" ht="13.95" customHeight="1" x14ac:dyDescent="0.3">
      <c r="A51" s="2"/>
      <c r="B51" s="23"/>
      <c r="C51" s="32" t="s">
        <v>50</v>
      </c>
      <c r="D51" s="89"/>
      <c r="E51" s="92"/>
      <c r="F51" s="92"/>
      <c r="G51" s="92"/>
      <c r="H51" s="92"/>
      <c r="I51" s="24"/>
      <c r="J51" s="13"/>
      <c r="K51" s="2"/>
    </row>
    <row r="52" spans="1:11" ht="13.95" customHeight="1" x14ac:dyDescent="0.3">
      <c r="A52" s="2"/>
      <c r="B52" s="23"/>
      <c r="C52" s="32" t="s">
        <v>51</v>
      </c>
      <c r="D52" s="89"/>
      <c r="E52" s="92"/>
      <c r="F52" s="92"/>
      <c r="G52" s="92"/>
      <c r="H52" s="92"/>
      <c r="I52" s="24"/>
      <c r="J52" s="13"/>
      <c r="K52" s="2"/>
    </row>
    <row r="53" spans="1:11" ht="13.95" customHeight="1" x14ac:dyDescent="0.3">
      <c r="A53" s="2"/>
      <c r="B53" s="23"/>
      <c r="C53" s="32" t="s">
        <v>52</v>
      </c>
      <c r="D53" s="89"/>
      <c r="E53" s="92"/>
      <c r="F53" s="92"/>
      <c r="G53" s="92"/>
      <c r="H53" s="92"/>
      <c r="I53" s="24"/>
      <c r="J53" s="13"/>
      <c r="K53" s="2"/>
    </row>
    <row r="54" spans="1:11" ht="13.95" customHeight="1" x14ac:dyDescent="0.3">
      <c r="A54" s="2"/>
      <c r="B54" s="23"/>
      <c r="C54" s="32" t="s">
        <v>53</v>
      </c>
      <c r="D54" s="89"/>
      <c r="E54" s="92"/>
      <c r="F54" s="92"/>
      <c r="G54" s="92"/>
      <c r="H54" s="92"/>
      <c r="I54" s="24"/>
      <c r="J54" s="13"/>
      <c r="K54" s="2"/>
    </row>
    <row r="55" spans="1:11" ht="13.95" customHeight="1" x14ac:dyDescent="0.3">
      <c r="A55" s="2"/>
      <c r="B55" s="23"/>
      <c r="C55" s="32" t="s">
        <v>54</v>
      </c>
      <c r="D55" s="89"/>
      <c r="E55" s="92"/>
      <c r="F55" s="92"/>
      <c r="G55" s="92"/>
      <c r="H55" s="92"/>
      <c r="I55" s="24"/>
      <c r="J55" s="13"/>
      <c r="K55" s="2"/>
    </row>
    <row r="56" spans="1:11" ht="13.95" customHeight="1" x14ac:dyDescent="0.3">
      <c r="A56" s="2"/>
      <c r="B56" s="23"/>
      <c r="C56" s="32" t="s">
        <v>22</v>
      </c>
      <c r="D56" s="89"/>
      <c r="E56" s="92"/>
      <c r="F56" s="92"/>
      <c r="G56" s="92"/>
      <c r="H56" s="92"/>
      <c r="I56" s="24"/>
      <c r="J56" s="13"/>
      <c r="K56" s="2"/>
    </row>
    <row r="57" spans="1:11" ht="13.95" customHeight="1" x14ac:dyDescent="0.3">
      <c r="A57" s="2"/>
      <c r="B57" s="23"/>
      <c r="C57" s="32" t="s">
        <v>55</v>
      </c>
      <c r="D57" s="89"/>
      <c r="E57" s="92"/>
      <c r="F57" s="92"/>
      <c r="G57" s="92"/>
      <c r="H57" s="92"/>
      <c r="I57" s="24"/>
      <c r="J57" s="13"/>
      <c r="K57" s="2"/>
    </row>
    <row r="58" spans="1:11" ht="13.95" customHeight="1" x14ac:dyDescent="0.3">
      <c r="A58" s="2"/>
      <c r="B58" s="23"/>
      <c r="C58" s="32" t="s">
        <v>56</v>
      </c>
      <c r="D58" s="89"/>
      <c r="E58" s="92"/>
      <c r="F58" s="92"/>
      <c r="G58" s="92"/>
      <c r="H58" s="92"/>
      <c r="I58" s="24"/>
      <c r="J58" s="13"/>
      <c r="K58" s="2"/>
    </row>
    <row r="59" spans="1:11" ht="13.95" customHeight="1" x14ac:dyDescent="0.3">
      <c r="A59" s="2"/>
      <c r="B59" s="23"/>
      <c r="C59" s="32" t="s">
        <v>57</v>
      </c>
      <c r="D59" s="89"/>
      <c r="E59" s="92"/>
      <c r="F59" s="92"/>
      <c r="G59" s="92"/>
      <c r="H59" s="92"/>
      <c r="I59" s="24"/>
      <c r="J59" s="13"/>
      <c r="K59" s="2"/>
    </row>
    <row r="60" spans="1:11" ht="13.95" customHeight="1" x14ac:dyDescent="0.3">
      <c r="A60" s="2"/>
      <c r="B60" s="23"/>
      <c r="C60" s="32" t="s">
        <v>58</v>
      </c>
      <c r="D60" s="89"/>
      <c r="E60" s="92"/>
      <c r="F60" s="92"/>
      <c r="G60" s="92"/>
      <c r="H60" s="92"/>
      <c r="I60" s="24"/>
      <c r="J60" s="13"/>
      <c r="K60" s="2"/>
    </row>
    <row r="61" spans="1:11" ht="13.95" customHeight="1" x14ac:dyDescent="0.3">
      <c r="A61" s="2"/>
      <c r="B61" s="23"/>
      <c r="C61" s="32" t="s">
        <v>59</v>
      </c>
      <c r="D61" s="89"/>
      <c r="E61" s="92"/>
      <c r="F61" s="92"/>
      <c r="G61" s="92"/>
      <c r="H61" s="92"/>
      <c r="I61" s="24"/>
      <c r="J61" s="13"/>
      <c r="K61" s="2"/>
    </row>
    <row r="62" spans="1:11" ht="13.95" customHeight="1" x14ac:dyDescent="0.3">
      <c r="A62" s="2"/>
      <c r="B62" s="23"/>
      <c r="C62" s="32" t="s">
        <v>25</v>
      </c>
      <c r="D62" s="89"/>
      <c r="E62" s="92"/>
      <c r="F62" s="92"/>
      <c r="G62" s="92"/>
      <c r="H62" s="92"/>
      <c r="I62" s="24"/>
      <c r="J62" s="13"/>
      <c r="K62" s="2"/>
    </row>
    <row r="63" spans="1:11" ht="13.95" customHeight="1" x14ac:dyDescent="0.3">
      <c r="A63" s="2"/>
      <c r="B63" s="23"/>
      <c r="C63" s="32" t="s">
        <v>60</v>
      </c>
      <c r="D63" s="89"/>
      <c r="E63" s="92"/>
      <c r="F63" s="92"/>
      <c r="G63" s="92"/>
      <c r="H63" s="92"/>
      <c r="I63" s="24"/>
      <c r="J63" s="13"/>
      <c r="K63" s="2"/>
    </row>
    <row r="64" spans="1:11" ht="13.95" customHeight="1" x14ac:dyDescent="0.3">
      <c r="A64" s="2"/>
      <c r="B64" s="23"/>
      <c r="C64" s="32" t="s">
        <v>61</v>
      </c>
      <c r="D64" s="89"/>
      <c r="E64" s="92"/>
      <c r="F64" s="92"/>
      <c r="G64" s="92"/>
      <c r="H64" s="92"/>
      <c r="I64" s="24"/>
      <c r="J64" s="13"/>
      <c r="K64" s="2"/>
    </row>
    <row r="65" spans="1:11" ht="13.95" customHeight="1" x14ac:dyDescent="0.3">
      <c r="A65" s="2"/>
      <c r="B65" s="23"/>
      <c r="C65" s="32" t="s">
        <v>62</v>
      </c>
      <c r="D65" s="89"/>
      <c r="E65" s="92"/>
      <c r="F65" s="92"/>
      <c r="G65" s="92"/>
      <c r="H65" s="92"/>
      <c r="I65" s="24"/>
      <c r="J65" s="13"/>
      <c r="K65" s="2"/>
    </row>
    <row r="66" spans="1:11" ht="13.95" customHeight="1" x14ac:dyDescent="0.3">
      <c r="A66" s="2"/>
      <c r="B66" s="23"/>
      <c r="C66" s="32" t="s">
        <v>63</v>
      </c>
      <c r="D66" s="89"/>
      <c r="E66" s="92"/>
      <c r="F66" s="92"/>
      <c r="G66" s="92"/>
      <c r="H66" s="92"/>
      <c r="I66" s="24"/>
      <c r="J66" s="13"/>
      <c r="K66" s="2"/>
    </row>
    <row r="67" spans="1:11" ht="13.95" customHeight="1" x14ac:dyDescent="0.3">
      <c r="A67" s="2"/>
      <c r="B67" s="23"/>
      <c r="C67" s="32" t="s">
        <v>29</v>
      </c>
      <c r="D67" s="89"/>
      <c r="E67" s="92"/>
      <c r="F67" s="92"/>
      <c r="G67" s="92"/>
      <c r="H67" s="92"/>
      <c r="I67" s="24"/>
      <c r="J67" s="13"/>
      <c r="K67" s="2"/>
    </row>
    <row r="68" spans="1:11" ht="13.95" customHeight="1" x14ac:dyDescent="0.3">
      <c r="A68" s="2"/>
      <c r="B68" s="23"/>
      <c r="C68" s="32" t="s">
        <v>64</v>
      </c>
      <c r="D68" s="89"/>
      <c r="E68" s="92"/>
      <c r="F68" s="92"/>
      <c r="G68" s="92"/>
      <c r="H68" s="92"/>
      <c r="I68" s="24"/>
      <c r="J68" s="13"/>
      <c r="K68" s="2"/>
    </row>
    <row r="69" spans="1:11" ht="13.95" customHeight="1" x14ac:dyDescent="0.3">
      <c r="A69" s="2"/>
      <c r="B69" s="23"/>
      <c r="C69" s="32" t="s">
        <v>65</v>
      </c>
      <c r="D69" s="89"/>
      <c r="E69" s="92"/>
      <c r="F69" s="92"/>
      <c r="G69" s="92"/>
      <c r="H69" s="92"/>
      <c r="I69" s="24"/>
      <c r="J69" s="13"/>
      <c r="K69" s="2"/>
    </row>
    <row r="70" spans="1:11" ht="13.95" customHeight="1" x14ac:dyDescent="0.3">
      <c r="A70" s="2"/>
      <c r="B70" s="23"/>
      <c r="C70" s="32" t="s">
        <v>66</v>
      </c>
      <c r="D70" s="89"/>
      <c r="E70" s="92"/>
      <c r="F70" s="92"/>
      <c r="G70" s="92"/>
      <c r="H70" s="92"/>
      <c r="I70" s="24"/>
      <c r="J70" s="13"/>
      <c r="K70" s="2"/>
    </row>
    <row r="71" spans="1:11" ht="13.95" customHeight="1" x14ac:dyDescent="0.3">
      <c r="A71" s="2"/>
      <c r="B71" s="23"/>
      <c r="C71" s="32" t="s">
        <v>20</v>
      </c>
      <c r="D71" s="89"/>
      <c r="E71" s="92"/>
      <c r="F71" s="92"/>
      <c r="G71" s="92"/>
      <c r="H71" s="92"/>
      <c r="I71" s="24"/>
      <c r="J71" s="13"/>
      <c r="K71" s="2"/>
    </row>
    <row r="72" spans="1:11" ht="13.95" customHeight="1" x14ac:dyDescent="0.3">
      <c r="A72" s="2"/>
      <c r="B72" s="23"/>
      <c r="C72" s="32" t="s">
        <v>67</v>
      </c>
      <c r="D72" s="89"/>
      <c r="E72" s="92"/>
      <c r="F72" s="92"/>
      <c r="G72" s="92"/>
      <c r="H72" s="92"/>
      <c r="I72" s="24"/>
      <c r="J72" s="13"/>
      <c r="K72" s="2"/>
    </row>
    <row r="73" spans="1:11" ht="13.95" customHeight="1" x14ac:dyDescent="0.3">
      <c r="A73" s="2"/>
      <c r="B73" s="23"/>
      <c r="C73" s="32" t="s">
        <v>68</v>
      </c>
      <c r="D73" s="89"/>
      <c r="E73" s="92"/>
      <c r="F73" s="92"/>
      <c r="G73" s="92"/>
      <c r="H73" s="92"/>
      <c r="I73" s="24"/>
      <c r="J73" s="13"/>
      <c r="K73" s="2"/>
    </row>
    <row r="74" spans="1:11" ht="13.95" customHeight="1" x14ac:dyDescent="0.3">
      <c r="A74" s="2"/>
      <c r="B74" s="23"/>
      <c r="C74" s="32" t="s">
        <v>69</v>
      </c>
      <c r="D74" s="89"/>
      <c r="E74" s="92"/>
      <c r="F74" s="92"/>
      <c r="G74" s="92"/>
      <c r="H74" s="92"/>
      <c r="I74" s="24"/>
      <c r="J74" s="13"/>
      <c r="K74" s="2"/>
    </row>
    <row r="75" spans="1:11" ht="13.95" customHeight="1" x14ac:dyDescent="0.3">
      <c r="A75" s="2"/>
      <c r="B75" s="23"/>
      <c r="C75" s="32" t="s">
        <v>31</v>
      </c>
      <c r="D75" s="89"/>
      <c r="E75" s="92"/>
      <c r="F75" s="92"/>
      <c r="G75" s="92"/>
      <c r="H75" s="92"/>
      <c r="I75" s="24"/>
      <c r="J75" s="13"/>
      <c r="K75" s="2"/>
    </row>
    <row r="76" spans="1:11" ht="13.95" customHeight="1" x14ac:dyDescent="0.3">
      <c r="A76" s="2"/>
      <c r="B76" s="23"/>
      <c r="C76" s="32" t="s">
        <v>70</v>
      </c>
      <c r="D76" s="89"/>
      <c r="E76" s="92"/>
      <c r="F76" s="92"/>
      <c r="G76" s="92"/>
      <c r="H76" s="92"/>
      <c r="I76" s="24"/>
      <c r="J76" s="13"/>
      <c r="K76" s="2"/>
    </row>
    <row r="77" spans="1:11" ht="13.95" customHeight="1" x14ac:dyDescent="0.3">
      <c r="A77" s="2"/>
      <c r="B77" s="23"/>
      <c r="C77" s="32" t="s">
        <v>71</v>
      </c>
      <c r="D77" s="89"/>
      <c r="E77" s="92"/>
      <c r="F77" s="92"/>
      <c r="G77" s="92"/>
      <c r="H77" s="92"/>
      <c r="I77" s="24"/>
      <c r="J77" s="13"/>
      <c r="K77" s="2"/>
    </row>
    <row r="78" spans="1:11" ht="13.95" customHeight="1" x14ac:dyDescent="0.3">
      <c r="A78" s="2"/>
      <c r="B78" s="23"/>
      <c r="C78" s="32" t="s">
        <v>72</v>
      </c>
      <c r="D78" s="89"/>
      <c r="E78" s="92"/>
      <c r="F78" s="92"/>
      <c r="G78" s="92"/>
      <c r="H78" s="92"/>
      <c r="I78" s="24"/>
      <c r="J78" s="13"/>
      <c r="K78" s="2"/>
    </row>
    <row r="79" spans="1:11" ht="13.95" customHeight="1" x14ac:dyDescent="0.3">
      <c r="A79" s="2"/>
      <c r="B79" s="23"/>
      <c r="C79" s="32" t="s">
        <v>73</v>
      </c>
      <c r="D79" s="89"/>
      <c r="E79" s="92"/>
      <c r="F79" s="92"/>
      <c r="G79" s="92"/>
      <c r="H79" s="92"/>
      <c r="I79" s="24"/>
      <c r="J79" s="13"/>
      <c r="K79" s="2"/>
    </row>
    <row r="80" spans="1:11" ht="13.95" customHeight="1" x14ac:dyDescent="0.3">
      <c r="A80" s="2"/>
      <c r="B80" s="23"/>
      <c r="C80" s="32" t="s">
        <v>74</v>
      </c>
      <c r="D80" s="89"/>
      <c r="E80" s="92"/>
      <c r="F80" s="92"/>
      <c r="G80" s="92"/>
      <c r="H80" s="92"/>
      <c r="I80" s="24"/>
      <c r="J80" s="13"/>
      <c r="K80" s="2"/>
    </row>
    <row r="81" spans="1:11" ht="13.95" customHeight="1" x14ac:dyDescent="0.3">
      <c r="A81" s="2"/>
      <c r="B81" s="23"/>
      <c r="C81" s="31" t="s">
        <v>75</v>
      </c>
      <c r="D81" s="90"/>
      <c r="E81" s="93"/>
      <c r="F81" s="93"/>
      <c r="G81" s="93"/>
      <c r="H81" s="93"/>
      <c r="I81" s="24"/>
      <c r="J81" s="13"/>
      <c r="K81" s="2"/>
    </row>
    <row r="82" spans="1:11" ht="13.95" customHeight="1" x14ac:dyDescent="0.3">
      <c r="A82" s="2"/>
      <c r="B82" s="23"/>
      <c r="C82" s="31" t="s">
        <v>76</v>
      </c>
      <c r="D82" s="90"/>
      <c r="E82" s="93"/>
      <c r="F82" s="93"/>
      <c r="G82" s="93"/>
      <c r="H82" s="93"/>
      <c r="I82" s="24"/>
      <c r="J82" s="13"/>
      <c r="K82" s="2"/>
    </row>
    <row r="83" spans="1:11" ht="13.95" customHeight="1" x14ac:dyDescent="0.3">
      <c r="A83" s="2"/>
      <c r="B83" s="23"/>
      <c r="C83" s="31" t="s">
        <v>77</v>
      </c>
      <c r="D83" s="90"/>
      <c r="E83" s="93"/>
      <c r="F83" s="93"/>
      <c r="G83" s="93"/>
      <c r="H83" s="93"/>
      <c r="I83" s="24"/>
      <c r="J83" s="13"/>
      <c r="K83" s="2"/>
    </row>
    <row r="84" spans="1:11" ht="13.95" customHeight="1" x14ac:dyDescent="0.3">
      <c r="A84" s="2"/>
      <c r="B84" s="23"/>
      <c r="C84" s="31" t="s">
        <v>78</v>
      </c>
      <c r="D84" s="90"/>
      <c r="E84" s="93"/>
      <c r="F84" s="93"/>
      <c r="G84" s="93"/>
      <c r="H84" s="93"/>
      <c r="I84" s="24"/>
      <c r="J84" s="13"/>
      <c r="K84" s="2"/>
    </row>
    <row r="85" spans="1:11" ht="13.95" customHeight="1" x14ac:dyDescent="0.3">
      <c r="A85" s="2"/>
      <c r="B85" s="23"/>
      <c r="C85" s="31" t="s">
        <v>79</v>
      </c>
      <c r="D85" s="90"/>
      <c r="E85" s="93"/>
      <c r="F85" s="93"/>
      <c r="G85" s="93"/>
      <c r="H85" s="93"/>
      <c r="I85" s="24"/>
      <c r="J85" s="13"/>
      <c r="K85" s="2"/>
    </row>
    <row r="86" spans="1:11" ht="13.95" customHeight="1" x14ac:dyDescent="0.3">
      <c r="A86" s="2"/>
      <c r="B86" s="23"/>
      <c r="C86" s="31" t="s">
        <v>80</v>
      </c>
      <c r="D86" s="90"/>
      <c r="E86" s="93"/>
      <c r="F86" s="93"/>
      <c r="G86" s="93"/>
      <c r="H86" s="93"/>
      <c r="I86" s="24"/>
      <c r="J86" s="13"/>
      <c r="K86" s="2"/>
    </row>
    <row r="87" spans="1:11" ht="13.95" customHeight="1" x14ac:dyDescent="0.3">
      <c r="A87" s="2"/>
      <c r="B87" s="23"/>
      <c r="C87" s="31" t="s">
        <v>81</v>
      </c>
      <c r="D87" s="90"/>
      <c r="E87" s="93"/>
      <c r="F87" s="93"/>
      <c r="G87" s="93"/>
      <c r="H87" s="93"/>
      <c r="I87" s="24"/>
      <c r="J87" s="13"/>
      <c r="K87" s="2"/>
    </row>
    <row r="88" spans="1:11" ht="13.95" customHeight="1" x14ac:dyDescent="0.3">
      <c r="A88" s="2"/>
      <c r="B88" s="23"/>
      <c r="C88" s="31" t="s">
        <v>82</v>
      </c>
      <c r="D88" s="90"/>
      <c r="E88" s="93"/>
      <c r="F88" s="93"/>
      <c r="G88" s="93"/>
      <c r="H88" s="93"/>
      <c r="I88" s="24"/>
      <c r="J88" s="13"/>
      <c r="K88" s="2"/>
    </row>
    <row r="89" spans="1:11" ht="13.95" customHeight="1" x14ac:dyDescent="0.3">
      <c r="A89" s="2"/>
      <c r="B89" s="23"/>
      <c r="C89" s="31" t="s">
        <v>83</v>
      </c>
      <c r="D89" s="90"/>
      <c r="E89" s="93"/>
      <c r="F89" s="93"/>
      <c r="G89" s="93"/>
      <c r="H89" s="93"/>
      <c r="I89" s="24"/>
      <c r="J89" s="13"/>
      <c r="K89" s="2"/>
    </row>
    <row r="90" spans="1:11" ht="13.95" customHeight="1" x14ac:dyDescent="0.3">
      <c r="A90" s="2"/>
      <c r="B90" s="23"/>
      <c r="C90" s="31" t="s">
        <v>84</v>
      </c>
      <c r="D90" s="90"/>
      <c r="E90" s="93"/>
      <c r="F90" s="93"/>
      <c r="G90" s="93"/>
      <c r="H90" s="93"/>
      <c r="I90" s="24"/>
      <c r="J90" s="13"/>
      <c r="K90" s="2"/>
    </row>
    <row r="91" spans="1:11" ht="13.95" customHeight="1" x14ac:dyDescent="0.3">
      <c r="A91" s="2"/>
      <c r="B91" s="23"/>
      <c r="C91" s="31" t="s">
        <v>85</v>
      </c>
      <c r="D91" s="90"/>
      <c r="E91" s="93"/>
      <c r="F91" s="93"/>
      <c r="G91" s="93"/>
      <c r="H91" s="93"/>
      <c r="I91" s="24"/>
      <c r="J91" s="13"/>
      <c r="K91" s="2"/>
    </row>
    <row r="92" spans="1:11" ht="13.95" customHeight="1" x14ac:dyDescent="0.3">
      <c r="A92" s="2"/>
      <c r="B92" s="23"/>
      <c r="C92" s="31" t="s">
        <v>86</v>
      </c>
      <c r="D92" s="90"/>
      <c r="E92" s="93"/>
      <c r="F92" s="93"/>
      <c r="G92" s="93"/>
      <c r="H92" s="93"/>
      <c r="I92" s="24"/>
      <c r="J92" s="13"/>
      <c r="K92" s="2"/>
    </row>
    <row r="93" spans="1:11" ht="13.95" customHeight="1" x14ac:dyDescent="0.3">
      <c r="A93" s="2"/>
      <c r="B93" s="23"/>
      <c r="C93" s="31" t="s">
        <v>87</v>
      </c>
      <c r="D93" s="90"/>
      <c r="E93" s="93"/>
      <c r="F93" s="93"/>
      <c r="G93" s="93"/>
      <c r="H93" s="93"/>
      <c r="I93" s="24"/>
      <c r="J93" s="13"/>
      <c r="K93" s="2"/>
    </row>
    <row r="94" spans="1:11" ht="13.95" customHeight="1" x14ac:dyDescent="0.3">
      <c r="A94" s="2"/>
      <c r="B94" s="23"/>
      <c r="C94" s="31" t="s">
        <v>88</v>
      </c>
      <c r="D94" s="90"/>
      <c r="E94" s="93"/>
      <c r="F94" s="93"/>
      <c r="G94" s="93"/>
      <c r="H94" s="93"/>
      <c r="I94" s="24"/>
      <c r="J94" s="13"/>
      <c r="K94" s="2"/>
    </row>
    <row r="95" spans="1:11" ht="13.95" customHeight="1" x14ac:dyDescent="0.3">
      <c r="A95" s="2"/>
      <c r="B95" s="23"/>
      <c r="C95" s="31" t="s">
        <v>89</v>
      </c>
      <c r="D95" s="90"/>
      <c r="E95" s="93"/>
      <c r="F95" s="93"/>
      <c r="G95" s="93"/>
      <c r="H95" s="93"/>
      <c r="I95" s="24"/>
      <c r="J95" s="13"/>
      <c r="K95" s="2"/>
    </row>
    <row r="96" spans="1:11" ht="13.95" customHeight="1" x14ac:dyDescent="0.3">
      <c r="A96" s="2"/>
      <c r="B96" s="23"/>
      <c r="C96" s="31" t="s">
        <v>90</v>
      </c>
      <c r="D96" s="90"/>
      <c r="E96" s="93"/>
      <c r="F96" s="93"/>
      <c r="G96" s="93"/>
      <c r="H96" s="93"/>
      <c r="I96" s="24"/>
      <c r="J96" s="13"/>
      <c r="K96" s="2"/>
    </row>
    <row r="97" spans="1:11" ht="13.95" customHeight="1" x14ac:dyDescent="0.3">
      <c r="A97" s="2"/>
      <c r="B97" s="23"/>
      <c r="C97" s="31" t="s">
        <v>91</v>
      </c>
      <c r="D97" s="90"/>
      <c r="E97" s="93"/>
      <c r="F97" s="93"/>
      <c r="G97" s="93"/>
      <c r="H97" s="93"/>
      <c r="I97" s="24"/>
      <c r="J97" s="13"/>
      <c r="K97" s="2"/>
    </row>
    <row r="98" spans="1:11" ht="13.95" customHeight="1" x14ac:dyDescent="0.3">
      <c r="A98" s="2"/>
      <c r="B98" s="23"/>
      <c r="C98" s="31" t="s">
        <v>92</v>
      </c>
      <c r="D98" s="90"/>
      <c r="E98" s="93"/>
      <c r="F98" s="93"/>
      <c r="G98" s="93"/>
      <c r="H98" s="93"/>
      <c r="I98" s="24"/>
      <c r="J98" s="13"/>
      <c r="K98" s="2"/>
    </row>
    <row r="99" spans="1:11" ht="13.95" customHeight="1" x14ac:dyDescent="0.3">
      <c r="A99" s="2"/>
      <c r="B99" s="23"/>
      <c r="C99" s="31" t="s">
        <v>93</v>
      </c>
      <c r="D99" s="90"/>
      <c r="E99" s="93"/>
      <c r="F99" s="93"/>
      <c r="G99" s="93"/>
      <c r="H99" s="93"/>
      <c r="I99" s="24"/>
      <c r="J99" s="13"/>
      <c r="K99" s="2"/>
    </row>
    <row r="100" spans="1:11" ht="13.95" customHeight="1" x14ac:dyDescent="0.3">
      <c r="A100" s="2"/>
      <c r="B100" s="23"/>
      <c r="C100" s="31" t="s">
        <v>94</v>
      </c>
      <c r="D100" s="90"/>
      <c r="E100" s="93"/>
      <c r="F100" s="93"/>
      <c r="G100" s="93"/>
      <c r="H100" s="93"/>
      <c r="I100" s="24"/>
      <c r="J100" s="13"/>
      <c r="K100" s="2"/>
    </row>
    <row r="101" spans="1:11" ht="13.95" customHeight="1" x14ac:dyDescent="0.3">
      <c r="A101" s="2"/>
      <c r="B101" s="23"/>
      <c r="C101" s="31" t="s">
        <v>95</v>
      </c>
      <c r="D101" s="90"/>
      <c r="E101" s="93"/>
      <c r="F101" s="93"/>
      <c r="G101" s="93"/>
      <c r="H101" s="93"/>
      <c r="I101" s="24"/>
      <c r="J101" s="13"/>
      <c r="K101" s="2"/>
    </row>
    <row r="102" spans="1:11" ht="13.95" customHeight="1" x14ac:dyDescent="0.3">
      <c r="A102" s="2"/>
      <c r="B102" s="23"/>
      <c r="C102" s="31" t="s">
        <v>96</v>
      </c>
      <c r="D102" s="90"/>
      <c r="E102" s="93"/>
      <c r="F102" s="93"/>
      <c r="G102" s="93"/>
      <c r="H102" s="93"/>
      <c r="I102" s="24"/>
      <c r="J102" s="13"/>
      <c r="K102" s="2"/>
    </row>
    <row r="103" spans="1:11" ht="13.95" customHeight="1" x14ac:dyDescent="0.3">
      <c r="A103" s="2"/>
      <c r="B103" s="23"/>
      <c r="C103" s="31" t="s">
        <v>97</v>
      </c>
      <c r="D103" s="90"/>
      <c r="E103" s="93"/>
      <c r="F103" s="93"/>
      <c r="G103" s="93"/>
      <c r="H103" s="93"/>
      <c r="I103" s="24"/>
      <c r="J103" s="13"/>
      <c r="K103" s="2"/>
    </row>
    <row r="104" spans="1:11" ht="13.95" customHeight="1" x14ac:dyDescent="0.3">
      <c r="A104" s="2"/>
      <c r="B104" s="23"/>
      <c r="C104" s="31" t="s">
        <v>98</v>
      </c>
      <c r="D104" s="90"/>
      <c r="E104" s="93"/>
      <c r="F104" s="93"/>
      <c r="G104" s="93"/>
      <c r="H104" s="93"/>
      <c r="I104" s="24"/>
      <c r="J104" s="13"/>
      <c r="K104" s="2"/>
    </row>
    <row r="105" spans="1:11" ht="13.95" customHeight="1" x14ac:dyDescent="0.3">
      <c r="A105" s="2"/>
      <c r="B105" s="23"/>
      <c r="C105" s="31" t="s">
        <v>99</v>
      </c>
      <c r="D105" s="90"/>
      <c r="E105" s="93"/>
      <c r="F105" s="93"/>
      <c r="G105" s="93"/>
      <c r="H105" s="93"/>
      <c r="I105" s="24"/>
      <c r="J105" s="13"/>
      <c r="K105" s="2"/>
    </row>
    <row r="106" spans="1:11" ht="13.95" customHeight="1" x14ac:dyDescent="0.3">
      <c r="A106" s="2"/>
      <c r="B106" s="23"/>
      <c r="C106" s="31" t="s">
        <v>100</v>
      </c>
      <c r="D106" s="90"/>
      <c r="E106" s="93"/>
      <c r="F106" s="93"/>
      <c r="G106" s="93"/>
      <c r="H106" s="93"/>
      <c r="I106" s="24"/>
      <c r="J106" s="13"/>
      <c r="K106" s="2"/>
    </row>
    <row r="107" spans="1:11" ht="13.95" customHeight="1" x14ac:dyDescent="0.3">
      <c r="A107" s="2"/>
      <c r="B107" s="23"/>
      <c r="C107" s="31" t="s">
        <v>101</v>
      </c>
      <c r="D107" s="90"/>
      <c r="E107" s="93"/>
      <c r="F107" s="93"/>
      <c r="G107" s="93"/>
      <c r="H107" s="93"/>
      <c r="I107" s="24"/>
      <c r="J107" s="13"/>
      <c r="K107" s="2"/>
    </row>
    <row r="108" spans="1:11" ht="13.95" customHeight="1" x14ac:dyDescent="0.3">
      <c r="A108" s="2"/>
      <c r="B108" s="23"/>
      <c r="C108" s="31" t="s">
        <v>102</v>
      </c>
      <c r="D108" s="90"/>
      <c r="E108" s="93"/>
      <c r="F108" s="93"/>
      <c r="G108" s="93"/>
      <c r="H108" s="93"/>
      <c r="I108" s="24"/>
      <c r="J108" s="13"/>
      <c r="K108" s="2"/>
    </row>
    <row r="109" spans="1:11" ht="13.95" customHeight="1" x14ac:dyDescent="0.3">
      <c r="A109" s="2"/>
      <c r="B109" s="23"/>
      <c r="C109" s="31" t="s">
        <v>103</v>
      </c>
      <c r="D109" s="90"/>
      <c r="E109" s="93"/>
      <c r="F109" s="93"/>
      <c r="G109" s="93"/>
      <c r="H109" s="93"/>
      <c r="I109" s="24"/>
      <c r="J109" s="13"/>
      <c r="K109" s="2"/>
    </row>
    <row r="110" spans="1:11" ht="13.95" customHeight="1" x14ac:dyDescent="0.3">
      <c r="A110" s="2"/>
      <c r="B110" s="23"/>
      <c r="C110" s="31" t="s">
        <v>104</v>
      </c>
      <c r="D110" s="90"/>
      <c r="E110" s="93"/>
      <c r="F110" s="93"/>
      <c r="G110" s="93"/>
      <c r="H110" s="93"/>
      <c r="I110" s="24"/>
      <c r="J110" s="13"/>
      <c r="K110" s="2"/>
    </row>
    <row r="111" spans="1:11" ht="13.95" customHeight="1" x14ac:dyDescent="0.3">
      <c r="A111" s="2"/>
      <c r="B111" s="23"/>
      <c r="C111" s="31" t="s">
        <v>105</v>
      </c>
      <c r="D111" s="90"/>
      <c r="E111" s="93"/>
      <c r="F111" s="93"/>
      <c r="G111" s="93"/>
      <c r="H111" s="93"/>
      <c r="I111" s="24"/>
      <c r="J111" s="13"/>
      <c r="K111" s="2"/>
    </row>
    <row r="112" spans="1:11" ht="13.95" customHeight="1" x14ac:dyDescent="0.3">
      <c r="A112" s="2"/>
      <c r="B112" s="23"/>
      <c r="C112" s="31" t="s">
        <v>106</v>
      </c>
      <c r="D112" s="90"/>
      <c r="E112" s="93"/>
      <c r="F112" s="93"/>
      <c r="G112" s="93"/>
      <c r="H112" s="93"/>
      <c r="I112" s="24"/>
      <c r="J112" s="13"/>
      <c r="K112" s="2"/>
    </row>
    <row r="113" spans="1:11" ht="13.95" customHeight="1" x14ac:dyDescent="0.3">
      <c r="A113" s="2"/>
      <c r="B113" s="23"/>
      <c r="C113" s="31" t="s">
        <v>107</v>
      </c>
      <c r="D113" s="90"/>
      <c r="E113" s="93"/>
      <c r="F113" s="93"/>
      <c r="G113" s="93"/>
      <c r="H113" s="93"/>
      <c r="I113" s="24"/>
      <c r="J113" s="13"/>
      <c r="K113" s="2"/>
    </row>
    <row r="114" spans="1:11" ht="13.95" customHeight="1" x14ac:dyDescent="0.3">
      <c r="A114" s="2"/>
      <c r="B114" s="23"/>
      <c r="C114" s="31" t="s">
        <v>108</v>
      </c>
      <c r="D114" s="90"/>
      <c r="E114" s="93"/>
      <c r="F114" s="93"/>
      <c r="G114" s="93"/>
      <c r="H114" s="93"/>
      <c r="I114" s="24"/>
      <c r="J114" s="13"/>
      <c r="K114" s="2"/>
    </row>
    <row r="115" spans="1:11" ht="13.95" customHeight="1" x14ac:dyDescent="0.3">
      <c r="A115" s="2"/>
      <c r="B115" s="23"/>
      <c r="C115" s="31" t="s">
        <v>109</v>
      </c>
      <c r="D115" s="90"/>
      <c r="E115" s="93"/>
      <c r="F115" s="93"/>
      <c r="G115" s="93"/>
      <c r="H115" s="93"/>
      <c r="I115" s="24"/>
      <c r="J115" s="13"/>
      <c r="K115" s="2"/>
    </row>
    <row r="116" spans="1:11" ht="13.95" customHeight="1" x14ac:dyDescent="0.3">
      <c r="A116" s="2"/>
      <c r="B116" s="23"/>
      <c r="C116" s="31" t="s">
        <v>110</v>
      </c>
      <c r="D116" s="90"/>
      <c r="E116" s="93"/>
      <c r="F116" s="93"/>
      <c r="G116" s="93"/>
      <c r="H116" s="93"/>
      <c r="I116" s="24"/>
      <c r="J116" s="13"/>
      <c r="K116" s="2"/>
    </row>
    <row r="117" spans="1:11" ht="13.95" customHeight="1" x14ac:dyDescent="0.3">
      <c r="A117" s="2"/>
      <c r="B117" s="23"/>
      <c r="C117" s="31" t="s">
        <v>111</v>
      </c>
      <c r="D117" s="90"/>
      <c r="E117" s="93"/>
      <c r="F117" s="93"/>
      <c r="G117" s="93"/>
      <c r="H117" s="93"/>
      <c r="I117" s="24"/>
      <c r="J117" s="13"/>
      <c r="K117" s="2"/>
    </row>
    <row r="118" spans="1:11" ht="13.95" customHeight="1" x14ac:dyDescent="0.3">
      <c r="A118" s="2"/>
      <c r="B118" s="23"/>
      <c r="C118" s="31" t="s">
        <v>112</v>
      </c>
      <c r="D118" s="90"/>
      <c r="E118" s="93"/>
      <c r="F118" s="93"/>
      <c r="G118" s="93"/>
      <c r="H118" s="93"/>
      <c r="I118" s="24"/>
      <c r="J118" s="13"/>
      <c r="K118" s="2"/>
    </row>
    <row r="119" spans="1:11" ht="13.95" customHeight="1" x14ac:dyDescent="0.3">
      <c r="A119" s="2"/>
      <c r="B119" s="23"/>
      <c r="C119" s="31" t="s">
        <v>113</v>
      </c>
      <c r="D119" s="90"/>
      <c r="E119" s="93"/>
      <c r="F119" s="93"/>
      <c r="G119" s="93"/>
      <c r="H119" s="93"/>
      <c r="I119" s="24"/>
      <c r="J119" s="13"/>
      <c r="K119" s="2"/>
    </row>
    <row r="120" spans="1:11" ht="13.95" customHeight="1" x14ac:dyDescent="0.3">
      <c r="A120" s="2"/>
      <c r="B120" s="23"/>
      <c r="C120" s="31" t="s">
        <v>114</v>
      </c>
      <c r="D120" s="90"/>
      <c r="E120" s="93"/>
      <c r="F120" s="93"/>
      <c r="G120" s="93"/>
      <c r="H120" s="93"/>
      <c r="I120" s="24"/>
      <c r="J120" s="13"/>
      <c r="K120" s="2"/>
    </row>
    <row r="121" spans="1:11" ht="13.95" customHeight="1" x14ac:dyDescent="0.3">
      <c r="A121" s="2"/>
      <c r="B121" s="23"/>
      <c r="C121" s="31" t="s">
        <v>115</v>
      </c>
      <c r="D121" s="90"/>
      <c r="E121" s="93"/>
      <c r="F121" s="93"/>
      <c r="G121" s="93"/>
      <c r="H121" s="93"/>
      <c r="I121" s="24"/>
      <c r="J121" s="13"/>
      <c r="K121" s="2"/>
    </row>
    <row r="122" spans="1:11" ht="13.95" customHeight="1" x14ac:dyDescent="0.3">
      <c r="A122" s="2"/>
      <c r="B122" s="23"/>
      <c r="C122" s="31" t="s">
        <v>116</v>
      </c>
      <c r="D122" s="90"/>
      <c r="E122" s="93"/>
      <c r="F122" s="93"/>
      <c r="G122" s="93"/>
      <c r="H122" s="93"/>
      <c r="I122" s="24"/>
      <c r="J122" s="13"/>
      <c r="K122" s="2"/>
    </row>
    <row r="123" spans="1:11" ht="13.95" customHeight="1" x14ac:dyDescent="0.3">
      <c r="A123" s="2"/>
      <c r="B123" s="23"/>
      <c r="C123" s="31" t="s">
        <v>117</v>
      </c>
      <c r="D123" s="90"/>
      <c r="E123" s="93"/>
      <c r="F123" s="93"/>
      <c r="G123" s="93"/>
      <c r="H123" s="93"/>
      <c r="I123" s="24"/>
      <c r="J123" s="13"/>
      <c r="K123" s="2"/>
    </row>
    <row r="124" spans="1:11" ht="13.95" customHeight="1" x14ac:dyDescent="0.3">
      <c r="A124" s="2"/>
      <c r="B124" s="23"/>
      <c r="C124" s="31" t="s">
        <v>118</v>
      </c>
      <c r="D124" s="90"/>
      <c r="E124" s="93"/>
      <c r="F124" s="93"/>
      <c r="G124" s="93"/>
      <c r="H124" s="93"/>
      <c r="I124" s="24"/>
      <c r="J124" s="13"/>
      <c r="K124" s="2"/>
    </row>
    <row r="125" spans="1:11" ht="13.95" customHeight="1" x14ac:dyDescent="0.3">
      <c r="A125" s="2"/>
      <c r="B125" s="23"/>
      <c r="C125" s="31" t="s">
        <v>119</v>
      </c>
      <c r="D125" s="90"/>
      <c r="E125" s="93"/>
      <c r="F125" s="93"/>
      <c r="G125" s="93"/>
      <c r="H125" s="93"/>
      <c r="I125" s="24"/>
      <c r="J125" s="13"/>
      <c r="K125" s="2"/>
    </row>
    <row r="126" spans="1:11" ht="13.95" customHeight="1" x14ac:dyDescent="0.3">
      <c r="A126" s="2"/>
      <c r="B126" s="23"/>
      <c r="C126" s="31" t="s">
        <v>120</v>
      </c>
      <c r="D126" s="90"/>
      <c r="E126" s="93"/>
      <c r="F126" s="93"/>
      <c r="G126" s="93"/>
      <c r="H126" s="93"/>
      <c r="I126" s="24"/>
      <c r="J126" s="13"/>
      <c r="K126" s="2"/>
    </row>
    <row r="127" spans="1:11" ht="13.95" customHeight="1" x14ac:dyDescent="0.3">
      <c r="A127" s="2"/>
      <c r="B127" s="23"/>
      <c r="C127" s="31" t="s">
        <v>121</v>
      </c>
      <c r="D127" s="90"/>
      <c r="E127" s="93"/>
      <c r="F127" s="93"/>
      <c r="G127" s="93"/>
      <c r="H127" s="93"/>
      <c r="I127" s="24"/>
      <c r="J127" s="13"/>
      <c r="K127" s="2"/>
    </row>
    <row r="128" spans="1:11" ht="13.95" customHeight="1" x14ac:dyDescent="0.3">
      <c r="A128" s="2"/>
      <c r="B128" s="23"/>
      <c r="C128" s="31" t="s">
        <v>122</v>
      </c>
      <c r="D128" s="90"/>
      <c r="E128" s="93"/>
      <c r="F128" s="93"/>
      <c r="G128" s="93"/>
      <c r="H128" s="93"/>
      <c r="I128" s="24"/>
      <c r="J128" s="13"/>
      <c r="K128" s="2"/>
    </row>
    <row r="129" spans="1:11" ht="13.95" customHeight="1" x14ac:dyDescent="0.3">
      <c r="A129" s="2"/>
      <c r="B129" s="23"/>
      <c r="C129" s="31" t="s">
        <v>123</v>
      </c>
      <c r="D129" s="90"/>
      <c r="E129" s="93"/>
      <c r="F129" s="93"/>
      <c r="G129" s="93"/>
      <c r="H129" s="93"/>
      <c r="I129" s="24"/>
      <c r="J129" s="13"/>
      <c r="K129" s="2"/>
    </row>
    <row r="130" spans="1:11" ht="13.95" customHeight="1" x14ac:dyDescent="0.3">
      <c r="A130" s="2"/>
      <c r="B130" s="23"/>
      <c r="C130" s="31" t="s">
        <v>124</v>
      </c>
      <c r="D130" s="90"/>
      <c r="E130" s="93"/>
      <c r="F130" s="93"/>
      <c r="G130" s="93"/>
      <c r="H130" s="93"/>
      <c r="I130" s="24"/>
      <c r="J130" s="13"/>
      <c r="K130" s="2"/>
    </row>
    <row r="131" spans="1:11" ht="13.95" customHeight="1" x14ac:dyDescent="0.3">
      <c r="A131" s="2"/>
      <c r="B131" s="23"/>
      <c r="C131" s="31" t="s">
        <v>125</v>
      </c>
      <c r="D131" s="90"/>
      <c r="E131" s="93"/>
      <c r="F131" s="93"/>
      <c r="G131" s="93"/>
      <c r="H131" s="93"/>
      <c r="I131" s="24"/>
      <c r="J131" s="13"/>
      <c r="K131" s="2"/>
    </row>
    <row r="132" spans="1:11" ht="13.95" customHeight="1" x14ac:dyDescent="0.3">
      <c r="A132" s="2"/>
      <c r="B132" s="23"/>
      <c r="C132" s="31" t="s">
        <v>126</v>
      </c>
      <c r="D132" s="90"/>
      <c r="E132" s="93"/>
      <c r="F132" s="93"/>
      <c r="G132" s="93"/>
      <c r="H132" s="93"/>
      <c r="I132" s="24"/>
      <c r="J132" s="13"/>
      <c r="K132" s="2"/>
    </row>
    <row r="133" spans="1:11" ht="13.95" customHeight="1" x14ac:dyDescent="0.3">
      <c r="A133" s="2"/>
      <c r="B133" s="23"/>
      <c r="C133" s="31" t="s">
        <v>127</v>
      </c>
      <c r="D133" s="90"/>
      <c r="E133" s="93"/>
      <c r="F133" s="93"/>
      <c r="G133" s="93"/>
      <c r="H133" s="93"/>
      <c r="I133" s="24"/>
      <c r="J133" s="13"/>
      <c r="K133" s="2"/>
    </row>
    <row r="134" spans="1:11" ht="13.95" customHeight="1" x14ac:dyDescent="0.3">
      <c r="A134" s="2"/>
      <c r="B134" s="23"/>
      <c r="C134" s="31" t="s">
        <v>128</v>
      </c>
      <c r="D134" s="90"/>
      <c r="E134" s="93"/>
      <c r="F134" s="93"/>
      <c r="G134" s="93"/>
      <c r="H134" s="93"/>
      <c r="I134" s="24"/>
      <c r="J134" s="13"/>
      <c r="K134" s="2"/>
    </row>
    <row r="135" spans="1:11" ht="13.95" customHeight="1" x14ac:dyDescent="0.3">
      <c r="A135" s="2"/>
      <c r="B135" s="23"/>
      <c r="C135" s="31" t="s">
        <v>129</v>
      </c>
      <c r="D135" s="90"/>
      <c r="E135" s="93"/>
      <c r="F135" s="93"/>
      <c r="G135" s="93"/>
      <c r="H135" s="93"/>
      <c r="I135" s="24"/>
      <c r="J135" s="13"/>
      <c r="K135" s="2"/>
    </row>
    <row r="136" spans="1:11" ht="13.95" customHeight="1" x14ac:dyDescent="0.3">
      <c r="A136" s="2"/>
      <c r="B136" s="23"/>
      <c r="C136" s="31" t="s">
        <v>130</v>
      </c>
      <c r="D136" s="90"/>
      <c r="E136" s="93"/>
      <c r="F136" s="93"/>
      <c r="G136" s="93"/>
      <c r="H136" s="93"/>
      <c r="I136" s="24"/>
      <c r="J136" s="13"/>
      <c r="K136" s="2"/>
    </row>
    <row r="137" spans="1:11" ht="13.95" customHeight="1" x14ac:dyDescent="0.3">
      <c r="A137" s="2"/>
      <c r="B137" s="23"/>
      <c r="C137" s="31" t="s">
        <v>131</v>
      </c>
      <c r="D137" s="90"/>
      <c r="E137" s="93"/>
      <c r="F137" s="93"/>
      <c r="G137" s="93"/>
      <c r="H137" s="93"/>
      <c r="I137" s="24"/>
      <c r="J137" s="13"/>
      <c r="K137" s="2"/>
    </row>
    <row r="138" spans="1:11" ht="13.95" customHeight="1" x14ac:dyDescent="0.3">
      <c r="A138" s="2"/>
      <c r="B138" s="23"/>
      <c r="C138" s="31" t="s">
        <v>132</v>
      </c>
      <c r="D138" s="90"/>
      <c r="E138" s="93"/>
      <c r="F138" s="93"/>
      <c r="G138" s="93"/>
      <c r="H138" s="93"/>
      <c r="I138" s="24"/>
      <c r="J138" s="13"/>
      <c r="K138" s="2"/>
    </row>
    <row r="139" spans="1:11" ht="13.95" customHeight="1" x14ac:dyDescent="0.3">
      <c r="A139" s="2"/>
      <c r="B139" s="23"/>
      <c r="C139" s="31" t="s">
        <v>133</v>
      </c>
      <c r="D139" s="90"/>
      <c r="E139" s="93"/>
      <c r="F139" s="93"/>
      <c r="G139" s="93"/>
      <c r="H139" s="93"/>
      <c r="I139" s="24"/>
      <c r="J139" s="13"/>
      <c r="K139" s="2"/>
    </row>
    <row r="140" spans="1:11" ht="13.95" customHeight="1" x14ac:dyDescent="0.3">
      <c r="A140" s="2"/>
      <c r="B140" s="23"/>
      <c r="C140" s="31" t="s">
        <v>134</v>
      </c>
      <c r="D140" s="90"/>
      <c r="E140" s="93"/>
      <c r="F140" s="93"/>
      <c r="G140" s="93"/>
      <c r="H140" s="93"/>
      <c r="I140" s="24"/>
      <c r="J140" s="13"/>
      <c r="K140" s="2"/>
    </row>
    <row r="141" spans="1:11" ht="13.95" customHeight="1" x14ac:dyDescent="0.3">
      <c r="A141" s="2"/>
      <c r="B141" s="23"/>
      <c r="C141" s="31" t="s">
        <v>135</v>
      </c>
      <c r="D141" s="90"/>
      <c r="E141" s="93"/>
      <c r="F141" s="93"/>
      <c r="G141" s="93"/>
      <c r="H141" s="93"/>
      <c r="I141" s="24"/>
      <c r="J141" s="13"/>
      <c r="K141" s="2"/>
    </row>
    <row r="142" spans="1:11" ht="13.95" customHeight="1" x14ac:dyDescent="0.3">
      <c r="A142" s="2"/>
      <c r="B142" s="23"/>
      <c r="C142" s="31" t="s">
        <v>136</v>
      </c>
      <c r="D142" s="90"/>
      <c r="E142" s="93"/>
      <c r="F142" s="93"/>
      <c r="G142" s="93"/>
      <c r="H142" s="93"/>
      <c r="I142" s="24"/>
      <c r="J142" s="13"/>
      <c r="K142" s="2"/>
    </row>
    <row r="143" spans="1:11" ht="13.95" customHeight="1" x14ac:dyDescent="0.3">
      <c r="A143" s="2"/>
      <c r="B143" s="23"/>
      <c r="C143" s="31" t="s">
        <v>137</v>
      </c>
      <c r="D143" s="90"/>
      <c r="E143" s="93"/>
      <c r="F143" s="93"/>
      <c r="G143" s="93"/>
      <c r="H143" s="93"/>
      <c r="I143" s="24"/>
      <c r="J143" s="13"/>
      <c r="K143" s="2"/>
    </row>
    <row r="144" spans="1:11" ht="13.95" customHeight="1" x14ac:dyDescent="0.3">
      <c r="A144" s="2"/>
      <c r="B144" s="23"/>
      <c r="C144" s="31" t="s">
        <v>138</v>
      </c>
      <c r="D144" s="90"/>
      <c r="E144" s="93"/>
      <c r="F144" s="93"/>
      <c r="G144" s="93"/>
      <c r="H144" s="93"/>
      <c r="I144" s="24"/>
      <c r="J144" s="13"/>
      <c r="K144" s="2"/>
    </row>
    <row r="145" spans="1:11" ht="13.95" customHeight="1" x14ac:dyDescent="0.3">
      <c r="A145" s="2"/>
      <c r="B145" s="23"/>
      <c r="C145" s="31" t="s">
        <v>139</v>
      </c>
      <c r="D145" s="90"/>
      <c r="E145" s="93"/>
      <c r="F145" s="93"/>
      <c r="G145" s="93"/>
      <c r="H145" s="93"/>
      <c r="I145" s="24"/>
      <c r="J145" s="13"/>
      <c r="K145" s="2"/>
    </row>
    <row r="146" spans="1:11" ht="13.95" customHeight="1" x14ac:dyDescent="0.3">
      <c r="A146" s="2"/>
      <c r="B146" s="23"/>
      <c r="C146" s="31" t="s">
        <v>140</v>
      </c>
      <c r="D146" s="90"/>
      <c r="E146" s="93"/>
      <c r="F146" s="93"/>
      <c r="G146" s="93"/>
      <c r="H146" s="93"/>
      <c r="I146" s="24"/>
      <c r="J146" s="13"/>
      <c r="K146" s="2"/>
    </row>
    <row r="147" spans="1:11" ht="13.95" customHeight="1" x14ac:dyDescent="0.3">
      <c r="A147" s="2"/>
      <c r="B147" s="23"/>
      <c r="C147" s="31" t="s">
        <v>141</v>
      </c>
      <c r="D147" s="90"/>
      <c r="E147" s="93"/>
      <c r="F147" s="93"/>
      <c r="G147" s="93"/>
      <c r="H147" s="93"/>
      <c r="I147" s="24"/>
      <c r="J147" s="13"/>
      <c r="K147" s="2"/>
    </row>
    <row r="148" spans="1:11" ht="13.95" customHeight="1" x14ac:dyDescent="0.3">
      <c r="A148" s="2"/>
      <c r="B148" s="23"/>
      <c r="C148" s="31" t="s">
        <v>142</v>
      </c>
      <c r="D148" s="90"/>
      <c r="E148" s="93"/>
      <c r="F148" s="93"/>
      <c r="G148" s="93"/>
      <c r="H148" s="93"/>
      <c r="I148" s="24"/>
      <c r="J148" s="13"/>
      <c r="K148" s="2"/>
    </row>
    <row r="149" spans="1:11" ht="13.95" customHeight="1" x14ac:dyDescent="0.3">
      <c r="A149" s="2"/>
      <c r="B149" s="23"/>
      <c r="C149" s="31" t="s">
        <v>143</v>
      </c>
      <c r="D149" s="90"/>
      <c r="E149" s="93"/>
      <c r="F149" s="93"/>
      <c r="G149" s="93"/>
      <c r="H149" s="93"/>
      <c r="I149" s="24"/>
      <c r="J149" s="13"/>
      <c r="K149" s="2"/>
    </row>
    <row r="150" spans="1:11" ht="13.95" customHeight="1" x14ac:dyDescent="0.3">
      <c r="A150" s="2"/>
      <c r="B150" s="23"/>
      <c r="C150" s="31" t="s">
        <v>144</v>
      </c>
      <c r="D150" s="90"/>
      <c r="E150" s="93"/>
      <c r="F150" s="93"/>
      <c r="G150" s="93"/>
      <c r="H150" s="93"/>
      <c r="I150" s="24"/>
      <c r="J150" s="13"/>
      <c r="K150" s="2"/>
    </row>
    <row r="151" spans="1:11" ht="13.95" customHeight="1" x14ac:dyDescent="0.3">
      <c r="A151" s="2"/>
      <c r="B151" s="23"/>
      <c r="C151" s="31" t="s">
        <v>145</v>
      </c>
      <c r="D151" s="90"/>
      <c r="E151" s="93"/>
      <c r="F151" s="93"/>
      <c r="G151" s="93"/>
      <c r="H151" s="93"/>
      <c r="I151" s="24"/>
      <c r="J151" s="13"/>
      <c r="K151" s="2"/>
    </row>
    <row r="152" spans="1:11" ht="13.95" customHeight="1" x14ac:dyDescent="0.3">
      <c r="A152" s="2"/>
      <c r="B152" s="23"/>
      <c r="C152" s="31" t="s">
        <v>146</v>
      </c>
      <c r="D152" s="90"/>
      <c r="E152" s="93"/>
      <c r="F152" s="93"/>
      <c r="G152" s="93"/>
      <c r="H152" s="93"/>
      <c r="I152" s="24"/>
      <c r="J152" s="13"/>
      <c r="K152" s="2"/>
    </row>
    <row r="153" spans="1:11" ht="13.95" customHeight="1" x14ac:dyDescent="0.3">
      <c r="A153" s="2"/>
      <c r="B153" s="23"/>
      <c r="C153" s="31" t="s">
        <v>147</v>
      </c>
      <c r="D153" s="90"/>
      <c r="E153" s="93"/>
      <c r="F153" s="93"/>
      <c r="G153" s="93"/>
      <c r="H153" s="93"/>
      <c r="I153" s="24"/>
      <c r="J153" s="13"/>
      <c r="K153" s="2"/>
    </row>
    <row r="154" spans="1:11" ht="13.95" customHeight="1" x14ac:dyDescent="0.3">
      <c r="A154" s="2"/>
      <c r="B154" s="23"/>
      <c r="C154" s="31" t="s">
        <v>148</v>
      </c>
      <c r="D154" s="90"/>
      <c r="E154" s="93"/>
      <c r="F154" s="93"/>
      <c r="G154" s="93"/>
      <c r="H154" s="93"/>
      <c r="I154" s="24"/>
      <c r="J154" s="13"/>
      <c r="K154" s="2"/>
    </row>
    <row r="155" spans="1:11" ht="13.95" customHeight="1" x14ac:dyDescent="0.3">
      <c r="A155" s="2"/>
      <c r="B155" s="23"/>
      <c r="C155" s="31" t="s">
        <v>149</v>
      </c>
      <c r="D155" s="90"/>
      <c r="E155" s="93"/>
      <c r="F155" s="93"/>
      <c r="G155" s="93"/>
      <c r="H155" s="93"/>
      <c r="I155" s="24"/>
      <c r="J155" s="13"/>
      <c r="K155" s="2"/>
    </row>
    <row r="156" spans="1:11" ht="13.95" customHeight="1" x14ac:dyDescent="0.3">
      <c r="A156" s="2"/>
      <c r="B156" s="23"/>
      <c r="C156" s="31" t="s">
        <v>150</v>
      </c>
      <c r="D156" s="90"/>
      <c r="E156" s="93"/>
      <c r="F156" s="93"/>
      <c r="G156" s="93"/>
      <c r="H156" s="93"/>
      <c r="I156" s="24"/>
      <c r="J156" s="13"/>
      <c r="K156" s="2"/>
    </row>
    <row r="157" spans="1:11" ht="13.95" customHeight="1" x14ac:dyDescent="0.3">
      <c r="A157" s="2"/>
      <c r="B157" s="23"/>
      <c r="C157" s="31" t="s">
        <v>151</v>
      </c>
      <c r="D157" s="90"/>
      <c r="E157" s="93"/>
      <c r="F157" s="93"/>
      <c r="G157" s="93"/>
      <c r="H157" s="93"/>
      <c r="I157" s="24"/>
      <c r="J157" s="13"/>
      <c r="K157" s="2"/>
    </row>
    <row r="158" spans="1:11" ht="13.95" customHeight="1" x14ac:dyDescent="0.3">
      <c r="A158" s="2"/>
      <c r="B158" s="23"/>
      <c r="C158" s="31" t="s">
        <v>152</v>
      </c>
      <c r="D158" s="90"/>
      <c r="E158" s="93"/>
      <c r="F158" s="93"/>
      <c r="G158" s="93"/>
      <c r="H158" s="93"/>
      <c r="I158" s="24"/>
      <c r="J158" s="13"/>
      <c r="K158" s="2"/>
    </row>
    <row r="159" spans="1:11" ht="13.95" customHeight="1" x14ac:dyDescent="0.3">
      <c r="A159" s="2"/>
      <c r="B159" s="23"/>
      <c r="C159" s="31" t="s">
        <v>153</v>
      </c>
      <c r="D159" s="90"/>
      <c r="E159" s="93"/>
      <c r="F159" s="93"/>
      <c r="G159" s="93"/>
      <c r="H159" s="93"/>
      <c r="I159" s="24"/>
      <c r="J159" s="13"/>
      <c r="K159" s="2"/>
    </row>
    <row r="160" spans="1:11" ht="13.95" customHeight="1" x14ac:dyDescent="0.3">
      <c r="A160" s="2"/>
      <c r="B160" s="23"/>
      <c r="C160" s="31" t="s">
        <v>154</v>
      </c>
      <c r="D160" s="90"/>
      <c r="E160" s="93"/>
      <c r="F160" s="93"/>
      <c r="G160" s="93"/>
      <c r="H160" s="93"/>
      <c r="I160" s="24"/>
      <c r="J160" s="13"/>
      <c r="K160" s="2"/>
    </row>
    <row r="161" spans="1:11" ht="13.95" customHeight="1" x14ac:dyDescent="0.3">
      <c r="A161" s="2"/>
      <c r="B161" s="23"/>
      <c r="C161" s="31" t="s">
        <v>155</v>
      </c>
      <c r="D161" s="90"/>
      <c r="E161" s="93"/>
      <c r="F161" s="93"/>
      <c r="G161" s="93"/>
      <c r="H161" s="93"/>
      <c r="I161" s="24"/>
      <c r="J161" s="13"/>
      <c r="K161" s="2"/>
    </row>
    <row r="162" spans="1:11" ht="13.95" customHeight="1" x14ac:dyDescent="0.3">
      <c r="A162" s="2"/>
      <c r="B162" s="23"/>
      <c r="C162" s="31" t="s">
        <v>156</v>
      </c>
      <c r="D162" s="90"/>
      <c r="E162" s="93"/>
      <c r="F162" s="93"/>
      <c r="G162" s="93"/>
      <c r="H162" s="93"/>
      <c r="I162" s="24"/>
      <c r="J162" s="13"/>
      <c r="K162" s="2"/>
    </row>
    <row r="163" spans="1:11" ht="13.95" customHeight="1" x14ac:dyDescent="0.3">
      <c r="A163" s="2"/>
      <c r="B163" s="23"/>
      <c r="C163" s="31" t="s">
        <v>157</v>
      </c>
      <c r="D163" s="90"/>
      <c r="E163" s="93"/>
      <c r="F163" s="93"/>
      <c r="G163" s="93"/>
      <c r="H163" s="93"/>
      <c r="I163" s="24"/>
      <c r="J163" s="13"/>
      <c r="K163" s="2"/>
    </row>
    <row r="164" spans="1:11" ht="13.95" customHeight="1" x14ac:dyDescent="0.3">
      <c r="A164" s="2"/>
      <c r="B164" s="23"/>
      <c r="C164" s="31" t="s">
        <v>158</v>
      </c>
      <c r="D164" s="90"/>
      <c r="E164" s="93"/>
      <c r="F164" s="93"/>
      <c r="G164" s="93"/>
      <c r="H164" s="93"/>
      <c r="I164" s="24"/>
      <c r="J164" s="13"/>
      <c r="K164" s="2"/>
    </row>
    <row r="165" spans="1:11" ht="13.95" customHeight="1" x14ac:dyDescent="0.3">
      <c r="A165" s="2"/>
      <c r="B165" s="23"/>
      <c r="C165" s="31" t="s">
        <v>159</v>
      </c>
      <c r="D165" s="90"/>
      <c r="E165" s="93"/>
      <c r="F165" s="93"/>
      <c r="G165" s="93"/>
      <c r="H165" s="93"/>
      <c r="I165" s="24"/>
      <c r="J165" s="13"/>
      <c r="K165" s="2"/>
    </row>
    <row r="166" spans="1:11" ht="13.95" customHeight="1" x14ac:dyDescent="0.3">
      <c r="A166" s="2"/>
      <c r="B166" s="23"/>
      <c r="C166" s="31" t="s">
        <v>160</v>
      </c>
      <c r="D166" s="90"/>
      <c r="E166" s="93"/>
      <c r="F166" s="93"/>
      <c r="G166" s="93"/>
      <c r="H166" s="93"/>
      <c r="I166" s="24"/>
      <c r="J166" s="13"/>
      <c r="K166" s="2"/>
    </row>
    <row r="167" spans="1:11" ht="13.95" customHeight="1" x14ac:dyDescent="0.3">
      <c r="A167" s="2"/>
      <c r="B167" s="23"/>
      <c r="C167" s="31" t="s">
        <v>161</v>
      </c>
      <c r="D167" s="90"/>
      <c r="E167" s="93"/>
      <c r="F167" s="93"/>
      <c r="G167" s="93"/>
      <c r="H167" s="93"/>
      <c r="I167" s="24"/>
      <c r="J167" s="13"/>
      <c r="K167" s="2"/>
    </row>
    <row r="168" spans="1:11" ht="13.95" customHeight="1" x14ac:dyDescent="0.3">
      <c r="A168" s="2"/>
      <c r="B168" s="23"/>
      <c r="C168" s="31" t="s">
        <v>162</v>
      </c>
      <c r="D168" s="90"/>
      <c r="E168" s="93"/>
      <c r="F168" s="93"/>
      <c r="G168" s="93"/>
      <c r="H168" s="93"/>
      <c r="I168" s="24"/>
      <c r="J168" s="13"/>
      <c r="K168" s="2"/>
    </row>
    <row r="169" spans="1:11" ht="13.95" customHeight="1" x14ac:dyDescent="0.3">
      <c r="A169" s="2"/>
      <c r="B169" s="23"/>
      <c r="C169" s="31" t="s">
        <v>163</v>
      </c>
      <c r="D169" s="90"/>
      <c r="E169" s="93"/>
      <c r="F169" s="93"/>
      <c r="G169" s="93"/>
      <c r="H169" s="93"/>
      <c r="I169" s="24"/>
      <c r="J169" s="13"/>
      <c r="K169" s="2"/>
    </row>
    <row r="170" spans="1:11" ht="13.95" customHeight="1" x14ac:dyDescent="0.3">
      <c r="A170" s="2"/>
      <c r="B170" s="23"/>
      <c r="C170" s="31" t="s">
        <v>164</v>
      </c>
      <c r="D170" s="90"/>
      <c r="E170" s="93"/>
      <c r="F170" s="93"/>
      <c r="G170" s="93"/>
      <c r="H170" s="93"/>
      <c r="I170" s="24"/>
      <c r="J170" s="13"/>
      <c r="K170" s="2"/>
    </row>
    <row r="171" spans="1:11" ht="13.95" customHeight="1" x14ac:dyDescent="0.3">
      <c r="A171" s="2"/>
      <c r="B171" s="23"/>
      <c r="C171" s="31" t="s">
        <v>165</v>
      </c>
      <c r="D171" s="90"/>
      <c r="E171" s="93"/>
      <c r="F171" s="93"/>
      <c r="G171" s="93"/>
      <c r="H171" s="93"/>
      <c r="I171" s="24"/>
      <c r="J171" s="13"/>
      <c r="K171" s="2"/>
    </row>
    <row r="172" spans="1:11" ht="13.95" customHeight="1" x14ac:dyDescent="0.3">
      <c r="A172" s="2"/>
      <c r="B172" s="23"/>
      <c r="C172" s="31" t="s">
        <v>166</v>
      </c>
      <c r="D172" s="90"/>
      <c r="E172" s="93"/>
      <c r="F172" s="93"/>
      <c r="G172" s="93"/>
      <c r="H172" s="93"/>
      <c r="I172" s="24"/>
      <c r="J172" s="13"/>
      <c r="K172" s="2"/>
    </row>
    <row r="173" spans="1:11" ht="13.95" customHeight="1" x14ac:dyDescent="0.3">
      <c r="A173" s="2"/>
      <c r="B173" s="23"/>
      <c r="C173" s="31" t="s">
        <v>167</v>
      </c>
      <c r="D173" s="90"/>
      <c r="E173" s="93"/>
      <c r="F173" s="93"/>
      <c r="G173" s="93"/>
      <c r="H173" s="93"/>
      <c r="I173" s="24"/>
      <c r="J173" s="13"/>
      <c r="K173" s="2"/>
    </row>
    <row r="174" spans="1:11" ht="13.95" customHeight="1" x14ac:dyDescent="0.3">
      <c r="A174" s="2"/>
      <c r="B174" s="23"/>
      <c r="C174" s="31" t="s">
        <v>168</v>
      </c>
      <c r="D174" s="90"/>
      <c r="E174" s="93"/>
      <c r="F174" s="93"/>
      <c r="G174" s="93"/>
      <c r="H174" s="93"/>
      <c r="I174" s="24"/>
      <c r="J174" s="13"/>
      <c r="K174" s="2"/>
    </row>
    <row r="175" spans="1:11" ht="13.95" customHeight="1" x14ac:dyDescent="0.3">
      <c r="A175" s="2"/>
      <c r="B175" s="23"/>
      <c r="C175" s="31" t="s">
        <v>169</v>
      </c>
      <c r="D175" s="90"/>
      <c r="E175" s="93"/>
      <c r="F175" s="93"/>
      <c r="G175" s="93"/>
      <c r="H175" s="93"/>
      <c r="I175" s="24"/>
      <c r="J175" s="13"/>
      <c r="K175" s="2"/>
    </row>
    <row r="176" spans="1:11" ht="13.95" customHeight="1" x14ac:dyDescent="0.3">
      <c r="A176" s="2"/>
      <c r="B176" s="23"/>
      <c r="C176" s="31" t="s">
        <v>170</v>
      </c>
      <c r="D176" s="90"/>
      <c r="E176" s="93"/>
      <c r="F176" s="93"/>
      <c r="G176" s="93"/>
      <c r="H176" s="93"/>
      <c r="I176" s="24"/>
      <c r="J176" s="13"/>
      <c r="K176" s="2"/>
    </row>
    <row r="177" spans="1:11" ht="13.95" customHeight="1" x14ac:dyDescent="0.3">
      <c r="A177" s="2"/>
      <c r="B177" s="23"/>
      <c r="C177" s="31" t="s">
        <v>171</v>
      </c>
      <c r="D177" s="90"/>
      <c r="E177" s="93"/>
      <c r="F177" s="93"/>
      <c r="G177" s="93"/>
      <c r="H177" s="93"/>
      <c r="I177" s="24"/>
      <c r="J177" s="13"/>
      <c r="K177" s="2"/>
    </row>
    <row r="178" spans="1:11" ht="13.95" customHeight="1" x14ac:dyDescent="0.3">
      <c r="A178" s="2"/>
      <c r="B178" s="23"/>
      <c r="C178" s="31" t="s">
        <v>172</v>
      </c>
      <c r="D178" s="90"/>
      <c r="E178" s="93"/>
      <c r="F178" s="93"/>
      <c r="G178" s="93"/>
      <c r="H178" s="93"/>
      <c r="I178" s="24"/>
      <c r="J178" s="13"/>
      <c r="K178" s="2"/>
    </row>
    <row r="179" spans="1:11" ht="13.95" customHeight="1" x14ac:dyDescent="0.3">
      <c r="A179" s="2"/>
      <c r="B179" s="23"/>
      <c r="C179" s="31" t="s">
        <v>173</v>
      </c>
      <c r="D179" s="90"/>
      <c r="E179" s="93"/>
      <c r="F179" s="93"/>
      <c r="G179" s="93"/>
      <c r="H179" s="93"/>
      <c r="I179" s="24"/>
      <c r="J179" s="13"/>
      <c r="K179" s="2"/>
    </row>
    <row r="180" spans="1:11" ht="13.95" customHeight="1" x14ac:dyDescent="0.3">
      <c r="A180" s="2"/>
      <c r="B180" s="23"/>
      <c r="C180" s="31" t="s">
        <v>174</v>
      </c>
      <c r="D180" s="90"/>
      <c r="E180" s="93"/>
      <c r="F180" s="93"/>
      <c r="G180" s="93"/>
      <c r="H180" s="93"/>
      <c r="I180" s="24"/>
      <c r="J180" s="13"/>
      <c r="K180" s="2"/>
    </row>
    <row r="181" spans="1:11" ht="13.95" customHeight="1" x14ac:dyDescent="0.3">
      <c r="A181" s="2"/>
      <c r="B181" s="23"/>
      <c r="C181" s="31" t="s">
        <v>175</v>
      </c>
      <c r="D181" s="90"/>
      <c r="E181" s="93"/>
      <c r="F181" s="93"/>
      <c r="G181" s="93"/>
      <c r="H181" s="93"/>
      <c r="I181" s="24"/>
      <c r="J181" s="13"/>
      <c r="K181" s="2"/>
    </row>
    <row r="182" spans="1:11" ht="13.95" customHeight="1" x14ac:dyDescent="0.3">
      <c r="A182" s="2"/>
      <c r="B182" s="23"/>
      <c r="C182" s="31" t="s">
        <v>176</v>
      </c>
      <c r="D182" s="90"/>
      <c r="E182" s="93"/>
      <c r="F182" s="93"/>
      <c r="G182" s="93"/>
      <c r="H182" s="93"/>
      <c r="I182" s="24"/>
      <c r="J182" s="13"/>
      <c r="K182" s="2"/>
    </row>
    <row r="183" spans="1:11" ht="13.95" customHeight="1" x14ac:dyDescent="0.3">
      <c r="A183" s="2"/>
      <c r="B183" s="23"/>
      <c r="C183" s="31" t="s">
        <v>177</v>
      </c>
      <c r="D183" s="90"/>
      <c r="E183" s="93"/>
      <c r="F183" s="93"/>
      <c r="G183" s="93"/>
      <c r="H183" s="93"/>
      <c r="I183" s="24"/>
      <c r="J183" s="13"/>
      <c r="K183" s="2"/>
    </row>
    <row r="184" spans="1:11" ht="13.95" customHeight="1" x14ac:dyDescent="0.3">
      <c r="A184" s="2"/>
      <c r="B184" s="23"/>
      <c r="C184" s="31" t="s">
        <v>178</v>
      </c>
      <c r="D184" s="90"/>
      <c r="E184" s="93"/>
      <c r="F184" s="93"/>
      <c r="G184" s="93"/>
      <c r="H184" s="93"/>
      <c r="I184" s="24"/>
      <c r="J184" s="13"/>
      <c r="K184" s="2"/>
    </row>
    <row r="185" spans="1:11" ht="13.95" customHeight="1" x14ac:dyDescent="0.3">
      <c r="A185" s="2"/>
      <c r="B185" s="23"/>
      <c r="C185" s="31" t="s">
        <v>179</v>
      </c>
      <c r="D185" s="90"/>
      <c r="E185" s="93"/>
      <c r="F185" s="93"/>
      <c r="G185" s="93"/>
      <c r="H185" s="93"/>
      <c r="I185" s="24"/>
      <c r="J185" s="13"/>
      <c r="K185" s="2"/>
    </row>
    <row r="186" spans="1:11" ht="13.95" customHeight="1" x14ac:dyDescent="0.3">
      <c r="A186" s="2"/>
      <c r="B186" s="23"/>
      <c r="C186" s="31" t="s">
        <v>180</v>
      </c>
      <c r="D186" s="90"/>
      <c r="E186" s="93"/>
      <c r="F186" s="93"/>
      <c r="G186" s="93"/>
      <c r="H186" s="93"/>
      <c r="I186" s="24"/>
      <c r="J186" s="13"/>
      <c r="K186" s="2"/>
    </row>
    <row r="187" spans="1:11" ht="13.95" customHeight="1" x14ac:dyDescent="0.3">
      <c r="A187" s="2"/>
      <c r="B187" s="23"/>
      <c r="C187" s="31" t="s">
        <v>181</v>
      </c>
      <c r="D187" s="90"/>
      <c r="E187" s="93"/>
      <c r="F187" s="93"/>
      <c r="G187" s="93"/>
      <c r="H187" s="93"/>
      <c r="I187" s="24"/>
      <c r="J187" s="13"/>
      <c r="K187" s="2"/>
    </row>
    <row r="188" spans="1:11" ht="13.95" customHeight="1" x14ac:dyDescent="0.3">
      <c r="A188" s="2"/>
      <c r="B188" s="23"/>
      <c r="C188" s="31" t="s">
        <v>182</v>
      </c>
      <c r="D188" s="90"/>
      <c r="E188" s="93"/>
      <c r="F188" s="93"/>
      <c r="G188" s="93"/>
      <c r="H188" s="93"/>
      <c r="I188" s="24"/>
      <c r="J188" s="13"/>
      <c r="K188" s="2"/>
    </row>
    <row r="189" spans="1:11" ht="13.95" customHeight="1" x14ac:dyDescent="0.3">
      <c r="A189" s="2"/>
      <c r="B189" s="23"/>
      <c r="C189" s="31" t="s">
        <v>183</v>
      </c>
      <c r="D189" s="90"/>
      <c r="E189" s="93"/>
      <c r="F189" s="93"/>
      <c r="G189" s="93"/>
      <c r="H189" s="93"/>
      <c r="I189" s="24"/>
      <c r="J189" s="13"/>
      <c r="K189" s="2"/>
    </row>
    <row r="190" spans="1:11" ht="13.95" customHeight="1" x14ac:dyDescent="0.3">
      <c r="A190" s="2"/>
      <c r="B190" s="23"/>
      <c r="C190" s="31" t="s">
        <v>184</v>
      </c>
      <c r="D190" s="90"/>
      <c r="E190" s="93"/>
      <c r="F190" s="93"/>
      <c r="G190" s="93"/>
      <c r="H190" s="93"/>
      <c r="I190" s="24"/>
      <c r="J190" s="13"/>
      <c r="K190" s="2"/>
    </row>
    <row r="191" spans="1:11" ht="13.95" customHeight="1" x14ac:dyDescent="0.3">
      <c r="A191" s="2"/>
      <c r="B191" s="23"/>
      <c r="C191" s="31" t="s">
        <v>185</v>
      </c>
      <c r="D191" s="90"/>
      <c r="E191" s="93"/>
      <c r="F191" s="93"/>
      <c r="G191" s="93"/>
      <c r="H191" s="93"/>
      <c r="I191" s="24"/>
      <c r="J191" s="13"/>
      <c r="K191" s="2"/>
    </row>
    <row r="192" spans="1:11" ht="13.95" customHeight="1" x14ac:dyDescent="0.3">
      <c r="A192" s="2"/>
      <c r="B192" s="23"/>
      <c r="C192" s="31" t="s">
        <v>186</v>
      </c>
      <c r="D192" s="90"/>
      <c r="E192" s="93"/>
      <c r="F192" s="93"/>
      <c r="G192" s="93"/>
      <c r="H192" s="93"/>
      <c r="I192" s="24"/>
      <c r="J192" s="13"/>
      <c r="K192" s="2"/>
    </row>
    <row r="193" spans="1:11" ht="13.95" customHeight="1" x14ac:dyDescent="0.3">
      <c r="A193" s="2"/>
      <c r="B193" s="23"/>
      <c r="C193" s="31" t="s">
        <v>187</v>
      </c>
      <c r="D193" s="90"/>
      <c r="E193" s="93"/>
      <c r="F193" s="93"/>
      <c r="G193" s="93"/>
      <c r="H193" s="93"/>
      <c r="I193" s="24"/>
      <c r="J193" s="13"/>
      <c r="K193" s="2"/>
    </row>
    <row r="194" spans="1:11" ht="13.95" customHeight="1" x14ac:dyDescent="0.3">
      <c r="A194" s="2"/>
      <c r="B194" s="23"/>
      <c r="C194" s="31" t="s">
        <v>188</v>
      </c>
      <c r="D194" s="90"/>
      <c r="E194" s="93"/>
      <c r="F194" s="93"/>
      <c r="G194" s="93"/>
      <c r="H194" s="93"/>
      <c r="I194" s="24"/>
      <c r="J194" s="13"/>
      <c r="K194" s="2"/>
    </row>
    <row r="195" spans="1:11" ht="13.95" customHeight="1" x14ac:dyDescent="0.3">
      <c r="A195" s="2"/>
      <c r="B195" s="23"/>
      <c r="C195" s="31" t="s">
        <v>189</v>
      </c>
      <c r="D195" s="90"/>
      <c r="E195" s="93"/>
      <c r="F195" s="93"/>
      <c r="G195" s="93"/>
      <c r="H195" s="93"/>
      <c r="I195" s="24"/>
      <c r="J195" s="13"/>
      <c r="K195" s="2"/>
    </row>
    <row r="196" spans="1:11" ht="13.95" customHeight="1" x14ac:dyDescent="0.3">
      <c r="A196" s="2"/>
      <c r="B196" s="23"/>
      <c r="C196" s="31" t="s">
        <v>190</v>
      </c>
      <c r="D196" s="90"/>
      <c r="E196" s="93"/>
      <c r="F196" s="93"/>
      <c r="G196" s="93"/>
      <c r="H196" s="93"/>
      <c r="I196" s="24"/>
      <c r="J196" s="13"/>
      <c r="K196" s="2"/>
    </row>
    <row r="197" spans="1:11" ht="13.95" customHeight="1" x14ac:dyDescent="0.3">
      <c r="A197" s="2"/>
      <c r="B197" s="23"/>
      <c r="C197" s="31" t="s">
        <v>191</v>
      </c>
      <c r="D197" s="90"/>
      <c r="E197" s="93"/>
      <c r="F197" s="93"/>
      <c r="G197" s="93"/>
      <c r="H197" s="93"/>
      <c r="I197" s="24"/>
      <c r="J197" s="13"/>
      <c r="K197" s="2"/>
    </row>
    <row r="198" spans="1:11" ht="13.95" customHeight="1" x14ac:dyDescent="0.3">
      <c r="A198" s="2"/>
      <c r="B198" s="23"/>
      <c r="C198" s="31" t="s">
        <v>192</v>
      </c>
      <c r="D198" s="90"/>
      <c r="E198" s="93"/>
      <c r="F198" s="93"/>
      <c r="G198" s="93"/>
      <c r="H198" s="93"/>
      <c r="I198" s="24"/>
      <c r="J198" s="13"/>
      <c r="K198" s="2"/>
    </row>
    <row r="199" spans="1:11" ht="13.95" customHeight="1" x14ac:dyDescent="0.3">
      <c r="A199" s="2"/>
      <c r="B199" s="23"/>
      <c r="C199" s="31" t="s">
        <v>193</v>
      </c>
      <c r="D199" s="90"/>
      <c r="E199" s="93"/>
      <c r="F199" s="93"/>
      <c r="G199" s="93"/>
      <c r="H199" s="93"/>
      <c r="I199" s="24"/>
      <c r="J199" s="13"/>
      <c r="K199" s="2"/>
    </row>
    <row r="200" spans="1:11" ht="13.95" customHeight="1" x14ac:dyDescent="0.3">
      <c r="A200" s="2"/>
      <c r="B200" s="23"/>
      <c r="C200" s="31" t="s">
        <v>194</v>
      </c>
      <c r="D200" s="90"/>
      <c r="E200" s="93"/>
      <c r="F200" s="93"/>
      <c r="G200" s="93"/>
      <c r="H200" s="93"/>
      <c r="I200" s="24"/>
      <c r="J200" s="13"/>
      <c r="K200" s="2"/>
    </row>
    <row r="201" spans="1:11" ht="13.95" customHeight="1" x14ac:dyDescent="0.3">
      <c r="A201" s="2"/>
      <c r="B201" s="23"/>
      <c r="C201" s="31" t="s">
        <v>195</v>
      </c>
      <c r="D201" s="90"/>
      <c r="E201" s="93"/>
      <c r="F201" s="93"/>
      <c r="G201" s="93"/>
      <c r="H201" s="93"/>
      <c r="I201" s="24"/>
      <c r="J201" s="13"/>
      <c r="K201" s="2"/>
    </row>
    <row r="202" spans="1:11" ht="13.95" customHeight="1" x14ac:dyDescent="0.3">
      <c r="A202" s="2"/>
      <c r="B202" s="23"/>
      <c r="C202" s="31" t="s">
        <v>196</v>
      </c>
      <c r="D202" s="90"/>
      <c r="E202" s="93"/>
      <c r="F202" s="93"/>
      <c r="G202" s="93"/>
      <c r="H202" s="93"/>
      <c r="I202" s="24"/>
      <c r="J202" s="13"/>
      <c r="K202" s="2"/>
    </row>
    <row r="203" spans="1:11" ht="13.95" customHeight="1" x14ac:dyDescent="0.3">
      <c r="A203" s="2"/>
      <c r="B203" s="23"/>
      <c r="C203" s="31" t="s">
        <v>197</v>
      </c>
      <c r="D203" s="90"/>
      <c r="E203" s="93"/>
      <c r="F203" s="93"/>
      <c r="G203" s="93"/>
      <c r="H203" s="93"/>
      <c r="I203" s="24"/>
      <c r="J203" s="13"/>
      <c r="K203" s="2"/>
    </row>
    <row r="204" spans="1:11" ht="13.95" customHeight="1" x14ac:dyDescent="0.3">
      <c r="A204" s="2"/>
      <c r="B204" s="23"/>
      <c r="C204" s="31" t="s">
        <v>198</v>
      </c>
      <c r="D204" s="90"/>
      <c r="E204" s="93"/>
      <c r="F204" s="93"/>
      <c r="G204" s="93"/>
      <c r="H204" s="93"/>
      <c r="I204" s="24"/>
      <c r="J204" s="13"/>
      <c r="K204" s="2"/>
    </row>
    <row r="205" spans="1:11" ht="13.95" customHeight="1" x14ac:dyDescent="0.3">
      <c r="A205" s="2"/>
      <c r="B205" s="23"/>
      <c r="C205" s="31" t="s">
        <v>199</v>
      </c>
      <c r="D205" s="90"/>
      <c r="E205" s="93"/>
      <c r="F205" s="93"/>
      <c r="G205" s="93"/>
      <c r="H205" s="93"/>
      <c r="I205" s="24"/>
      <c r="J205" s="13"/>
      <c r="K205" s="2"/>
    </row>
    <row r="206" spans="1:11" ht="13.95" customHeight="1" x14ac:dyDescent="0.3">
      <c r="A206" s="2"/>
      <c r="B206" s="23"/>
      <c r="C206" s="31" t="s">
        <v>200</v>
      </c>
      <c r="D206" s="90"/>
      <c r="E206" s="93"/>
      <c r="F206" s="93"/>
      <c r="G206" s="93"/>
      <c r="H206" s="93"/>
      <c r="I206" s="24"/>
      <c r="J206" s="13"/>
      <c r="K206" s="2"/>
    </row>
    <row r="207" spans="1:11" ht="13.95" customHeight="1" x14ac:dyDescent="0.3">
      <c r="A207" s="2"/>
      <c r="B207" s="23"/>
      <c r="C207" s="31" t="s">
        <v>201</v>
      </c>
      <c r="D207" s="90"/>
      <c r="E207" s="93"/>
      <c r="F207" s="93"/>
      <c r="G207" s="93"/>
      <c r="H207" s="93"/>
      <c r="I207" s="24"/>
      <c r="J207" s="13"/>
      <c r="K207" s="2"/>
    </row>
    <row r="208" spans="1:11" ht="13.95" customHeight="1" x14ac:dyDescent="0.3">
      <c r="A208" s="2"/>
      <c r="B208" s="23"/>
      <c r="C208" s="31" t="s">
        <v>202</v>
      </c>
      <c r="D208" s="90"/>
      <c r="E208" s="93"/>
      <c r="F208" s="93"/>
      <c r="G208" s="93"/>
      <c r="H208" s="93"/>
      <c r="I208" s="24"/>
      <c r="J208" s="13"/>
      <c r="K208" s="2"/>
    </row>
    <row r="209" spans="1:11" ht="13.95" customHeight="1" x14ac:dyDescent="0.3">
      <c r="A209" s="2"/>
      <c r="B209" s="23"/>
      <c r="C209" s="31" t="s">
        <v>203</v>
      </c>
      <c r="D209" s="90"/>
      <c r="E209" s="93"/>
      <c r="F209" s="93"/>
      <c r="G209" s="93"/>
      <c r="H209" s="93"/>
      <c r="I209" s="24"/>
      <c r="J209" s="13"/>
      <c r="K209" s="2"/>
    </row>
    <row r="210" spans="1:11" ht="13.95" customHeight="1" x14ac:dyDescent="0.3">
      <c r="A210" s="2"/>
      <c r="B210" s="23"/>
      <c r="C210" s="31" t="s">
        <v>204</v>
      </c>
      <c r="D210" s="90"/>
      <c r="E210" s="93"/>
      <c r="F210" s="93"/>
      <c r="G210" s="93"/>
      <c r="H210" s="93"/>
      <c r="I210" s="24"/>
      <c r="J210" s="13"/>
      <c r="K210" s="2"/>
    </row>
    <row r="211" spans="1:11" ht="13.95" customHeight="1" x14ac:dyDescent="0.3">
      <c r="A211" s="2"/>
      <c r="B211" s="23"/>
      <c r="C211" s="31" t="s">
        <v>205</v>
      </c>
      <c r="D211" s="90"/>
      <c r="E211" s="93"/>
      <c r="F211" s="93"/>
      <c r="G211" s="93"/>
      <c r="H211" s="93"/>
      <c r="I211" s="24"/>
      <c r="J211" s="13"/>
      <c r="K211" s="2"/>
    </row>
    <row r="212" spans="1:11" ht="13.95" customHeight="1" x14ac:dyDescent="0.3">
      <c r="A212" s="2"/>
      <c r="B212" s="23"/>
      <c r="C212" s="31" t="s">
        <v>206</v>
      </c>
      <c r="D212" s="90"/>
      <c r="E212" s="93"/>
      <c r="F212" s="93"/>
      <c r="G212" s="93"/>
      <c r="H212" s="93"/>
      <c r="I212" s="24"/>
      <c r="J212" s="13"/>
      <c r="K212" s="2"/>
    </row>
    <row r="213" spans="1:11" ht="13.95" customHeight="1" x14ac:dyDescent="0.3">
      <c r="A213" s="2"/>
      <c r="B213" s="23"/>
      <c r="C213" s="31" t="s">
        <v>207</v>
      </c>
      <c r="D213" s="90"/>
      <c r="E213" s="93"/>
      <c r="F213" s="93"/>
      <c r="G213" s="93"/>
      <c r="H213" s="93"/>
      <c r="I213" s="24"/>
      <c r="J213" s="13"/>
      <c r="K213" s="2"/>
    </row>
    <row r="214" spans="1:11" ht="13.95" customHeight="1" x14ac:dyDescent="0.3">
      <c r="A214" s="2"/>
      <c r="B214" s="23"/>
      <c r="C214" s="31" t="s">
        <v>208</v>
      </c>
      <c r="D214" s="90"/>
      <c r="E214" s="93"/>
      <c r="F214" s="93"/>
      <c r="G214" s="93"/>
      <c r="H214" s="93"/>
      <c r="I214" s="24"/>
      <c r="J214" s="13"/>
      <c r="K214" s="2"/>
    </row>
    <row r="215" spans="1:11" ht="13.95" customHeight="1" x14ac:dyDescent="0.3">
      <c r="A215" s="2"/>
      <c r="B215" s="23"/>
      <c r="C215" s="31" t="s">
        <v>209</v>
      </c>
      <c r="D215" s="90"/>
      <c r="E215" s="93"/>
      <c r="F215" s="93"/>
      <c r="G215" s="93"/>
      <c r="H215" s="93"/>
      <c r="I215" s="24"/>
      <c r="J215" s="13"/>
      <c r="K215" s="2"/>
    </row>
    <row r="216" spans="1:11" ht="13.95" customHeight="1" x14ac:dyDescent="0.3">
      <c r="A216" s="2"/>
      <c r="B216" s="23"/>
      <c r="C216" s="31" t="s">
        <v>210</v>
      </c>
      <c r="D216" s="90"/>
      <c r="E216" s="93"/>
      <c r="F216" s="93"/>
      <c r="G216" s="93"/>
      <c r="H216" s="93"/>
      <c r="I216" s="24"/>
      <c r="J216" s="13"/>
      <c r="K216" s="2"/>
    </row>
    <row r="217" spans="1:11" ht="13.95" customHeight="1" x14ac:dyDescent="0.3">
      <c r="A217" s="2"/>
      <c r="B217" s="23"/>
      <c r="C217" s="31" t="s">
        <v>211</v>
      </c>
      <c r="D217" s="90"/>
      <c r="E217" s="93"/>
      <c r="F217" s="93"/>
      <c r="G217" s="93"/>
      <c r="H217" s="93"/>
      <c r="I217" s="24"/>
      <c r="J217" s="13"/>
      <c r="K217" s="2"/>
    </row>
    <row r="218" spans="1:11" ht="13.95" customHeight="1" x14ac:dyDescent="0.3">
      <c r="A218" s="2"/>
      <c r="B218" s="23"/>
      <c r="C218" s="31" t="s">
        <v>212</v>
      </c>
      <c r="D218" s="90"/>
      <c r="E218" s="93"/>
      <c r="F218" s="93"/>
      <c r="G218" s="93"/>
      <c r="H218" s="93"/>
      <c r="I218" s="24"/>
      <c r="J218" s="13"/>
      <c r="K218" s="2"/>
    </row>
    <row r="219" spans="1:11" ht="13.95" customHeight="1" x14ac:dyDescent="0.3">
      <c r="A219" s="2"/>
      <c r="B219" s="23"/>
      <c r="C219" s="31" t="s">
        <v>213</v>
      </c>
      <c r="D219" s="90"/>
      <c r="E219" s="93"/>
      <c r="F219" s="93"/>
      <c r="G219" s="93"/>
      <c r="H219" s="93"/>
      <c r="I219" s="24"/>
      <c r="J219" s="13"/>
      <c r="K219" s="2"/>
    </row>
    <row r="220" spans="1:11" ht="13.95" customHeight="1" x14ac:dyDescent="0.3">
      <c r="A220" s="2"/>
      <c r="B220" s="23"/>
      <c r="C220" s="31" t="s">
        <v>214</v>
      </c>
      <c r="D220" s="90"/>
      <c r="E220" s="93"/>
      <c r="F220" s="93"/>
      <c r="G220" s="93"/>
      <c r="H220" s="93"/>
      <c r="I220" s="24"/>
      <c r="J220" s="13"/>
      <c r="K220" s="2"/>
    </row>
    <row r="221" spans="1:11" ht="13.95" customHeight="1" x14ac:dyDescent="0.3">
      <c r="A221" s="2"/>
      <c r="B221" s="23"/>
      <c r="C221" s="31" t="s">
        <v>215</v>
      </c>
      <c r="D221" s="90"/>
      <c r="E221" s="93"/>
      <c r="F221" s="93"/>
      <c r="G221" s="93"/>
      <c r="H221" s="93"/>
      <c r="I221" s="24"/>
      <c r="J221" s="13"/>
      <c r="K221" s="2"/>
    </row>
    <row r="222" spans="1:11" ht="13.95" customHeight="1" x14ac:dyDescent="0.3">
      <c r="A222" s="2"/>
      <c r="B222" s="23"/>
      <c r="C222" s="31" t="s">
        <v>216</v>
      </c>
      <c r="D222" s="90"/>
      <c r="E222" s="93"/>
      <c r="F222" s="93"/>
      <c r="G222" s="93"/>
      <c r="H222" s="93"/>
      <c r="I222" s="24"/>
      <c r="J222" s="13"/>
      <c r="K222" s="2"/>
    </row>
    <row r="223" spans="1:11" ht="13.95" customHeight="1" x14ac:dyDescent="0.3">
      <c r="A223" s="2"/>
      <c r="B223" s="23"/>
      <c r="C223" s="31" t="s">
        <v>217</v>
      </c>
      <c r="D223" s="90"/>
      <c r="E223" s="93"/>
      <c r="F223" s="93"/>
      <c r="G223" s="93"/>
      <c r="H223" s="93"/>
      <c r="I223" s="24"/>
      <c r="J223" s="13"/>
      <c r="K223" s="2"/>
    </row>
    <row r="224" spans="1:11" ht="13.95" customHeight="1" x14ac:dyDescent="0.3">
      <c r="A224" s="2"/>
      <c r="B224" s="23"/>
      <c r="C224" s="31" t="s">
        <v>218</v>
      </c>
      <c r="D224" s="90"/>
      <c r="E224" s="93"/>
      <c r="F224" s="93"/>
      <c r="G224" s="93"/>
      <c r="H224" s="93"/>
      <c r="I224" s="24"/>
      <c r="J224" s="13"/>
      <c r="K224" s="2"/>
    </row>
    <row r="225" spans="1:11" ht="13.95" customHeight="1" x14ac:dyDescent="0.3">
      <c r="A225" s="2"/>
      <c r="B225" s="23"/>
      <c r="C225" s="31" t="s">
        <v>219</v>
      </c>
      <c r="D225" s="90"/>
      <c r="E225" s="93"/>
      <c r="F225" s="93"/>
      <c r="G225" s="93"/>
      <c r="H225" s="93"/>
      <c r="I225" s="24"/>
      <c r="J225" s="13"/>
      <c r="K225" s="2"/>
    </row>
    <row r="226" spans="1:11" ht="13.95" customHeight="1" x14ac:dyDescent="0.3">
      <c r="A226" s="2"/>
      <c r="B226" s="23"/>
      <c r="C226" s="31" t="s">
        <v>220</v>
      </c>
      <c r="D226" s="90"/>
      <c r="E226" s="93"/>
      <c r="F226" s="93"/>
      <c r="G226" s="93"/>
      <c r="H226" s="93"/>
      <c r="I226" s="24"/>
      <c r="J226" s="13"/>
      <c r="K226" s="2"/>
    </row>
    <row r="227" spans="1:11" ht="13.95" customHeight="1" x14ac:dyDescent="0.3">
      <c r="A227" s="2"/>
      <c r="B227" s="23"/>
      <c r="C227" s="31" t="s">
        <v>221</v>
      </c>
      <c r="D227" s="90"/>
      <c r="E227" s="93"/>
      <c r="F227" s="93"/>
      <c r="G227" s="93"/>
      <c r="H227" s="93"/>
      <c r="I227" s="24"/>
      <c r="J227" s="13"/>
      <c r="K227" s="2"/>
    </row>
    <row r="228" spans="1:11" ht="13.95" customHeight="1" x14ac:dyDescent="0.3">
      <c r="A228" s="2"/>
      <c r="B228" s="23"/>
      <c r="C228" s="31" t="s">
        <v>222</v>
      </c>
      <c r="D228" s="90"/>
      <c r="E228" s="93"/>
      <c r="F228" s="93"/>
      <c r="G228" s="93"/>
      <c r="H228" s="93"/>
      <c r="I228" s="24"/>
      <c r="J228" s="13"/>
      <c r="K228" s="2"/>
    </row>
    <row r="229" spans="1:11" ht="13.95" customHeight="1" x14ac:dyDescent="0.3">
      <c r="A229" s="2"/>
      <c r="B229" s="23"/>
      <c r="C229" s="31" t="s">
        <v>223</v>
      </c>
      <c r="D229" s="90"/>
      <c r="E229" s="93"/>
      <c r="F229" s="93"/>
      <c r="G229" s="93"/>
      <c r="H229" s="93"/>
      <c r="I229" s="24"/>
      <c r="J229" s="13"/>
      <c r="K229" s="2"/>
    </row>
    <row r="230" spans="1:11" ht="13.95" customHeight="1" x14ac:dyDescent="0.3">
      <c r="A230" s="2"/>
      <c r="B230" s="23"/>
      <c r="C230" s="31" t="s">
        <v>224</v>
      </c>
      <c r="D230" s="90"/>
      <c r="E230" s="93"/>
      <c r="F230" s="93"/>
      <c r="G230" s="93"/>
      <c r="H230" s="93"/>
      <c r="I230" s="24"/>
      <c r="J230" s="13"/>
      <c r="K230" s="2"/>
    </row>
    <row r="231" spans="1:11" ht="13.95" customHeight="1" x14ac:dyDescent="0.3">
      <c r="A231" s="2"/>
      <c r="B231" s="23"/>
      <c r="C231" s="31" t="s">
        <v>225</v>
      </c>
      <c r="D231" s="90"/>
      <c r="E231" s="93"/>
      <c r="F231" s="93"/>
      <c r="G231" s="93"/>
      <c r="H231" s="93"/>
      <c r="I231" s="24"/>
      <c r="J231" s="13"/>
      <c r="K231" s="2"/>
    </row>
    <row r="232" spans="1:11" ht="13.95" customHeight="1" x14ac:dyDescent="0.3">
      <c r="A232" s="2"/>
      <c r="B232" s="23"/>
      <c r="C232" s="31" t="s">
        <v>226</v>
      </c>
      <c r="D232" s="90"/>
      <c r="E232" s="93"/>
      <c r="F232" s="93"/>
      <c r="G232" s="93"/>
      <c r="H232" s="93"/>
      <c r="I232" s="24"/>
      <c r="J232" s="13"/>
      <c r="K232" s="2"/>
    </row>
    <row r="233" spans="1:11" ht="13.95" customHeight="1" x14ac:dyDescent="0.3">
      <c r="A233" s="2"/>
      <c r="B233" s="23"/>
      <c r="C233" s="31" t="s">
        <v>227</v>
      </c>
      <c r="D233" s="90"/>
      <c r="E233" s="93"/>
      <c r="F233" s="93"/>
      <c r="G233" s="93"/>
      <c r="H233" s="93"/>
      <c r="I233" s="24"/>
      <c r="J233" s="13"/>
      <c r="K233" s="2"/>
    </row>
    <row r="234" spans="1:11" ht="13.95" customHeight="1" x14ac:dyDescent="0.3">
      <c r="A234" s="2"/>
      <c r="B234" s="23"/>
      <c r="C234" s="31" t="s">
        <v>228</v>
      </c>
      <c r="D234" s="90"/>
      <c r="E234" s="93"/>
      <c r="F234" s="93"/>
      <c r="G234" s="93"/>
      <c r="H234" s="93"/>
      <c r="I234" s="24"/>
      <c r="J234" s="13"/>
      <c r="K234" s="2"/>
    </row>
    <row r="235" spans="1:11" ht="13.95" customHeight="1" x14ac:dyDescent="0.3">
      <c r="A235" s="2"/>
      <c r="B235" s="23"/>
      <c r="C235" s="31" t="s">
        <v>229</v>
      </c>
      <c r="D235" s="90"/>
      <c r="E235" s="93"/>
      <c r="F235" s="93"/>
      <c r="G235" s="93"/>
      <c r="H235" s="93"/>
      <c r="I235" s="24"/>
      <c r="J235" s="13"/>
      <c r="K235" s="2"/>
    </row>
    <row r="236" spans="1:11" ht="13.95" customHeight="1" x14ac:dyDescent="0.3">
      <c r="A236" s="2"/>
      <c r="B236" s="23"/>
      <c r="C236" s="31" t="s">
        <v>230</v>
      </c>
      <c r="D236" s="90"/>
      <c r="E236" s="93"/>
      <c r="F236" s="93"/>
      <c r="G236" s="93"/>
      <c r="H236" s="93"/>
      <c r="I236" s="24"/>
      <c r="J236" s="13"/>
      <c r="K236" s="2"/>
    </row>
    <row r="237" spans="1:11" ht="13.95" customHeight="1" x14ac:dyDescent="0.3">
      <c r="A237" s="2"/>
      <c r="B237" s="23"/>
      <c r="C237" s="31" t="s">
        <v>231</v>
      </c>
      <c r="D237" s="90"/>
      <c r="E237" s="93"/>
      <c r="F237" s="93"/>
      <c r="G237" s="93"/>
      <c r="H237" s="93"/>
      <c r="I237" s="24"/>
      <c r="J237" s="13"/>
      <c r="K237" s="2"/>
    </row>
    <row r="238" spans="1:11" ht="13.95" customHeight="1" x14ac:dyDescent="0.3">
      <c r="A238" s="2"/>
      <c r="B238" s="23"/>
      <c r="C238" s="31" t="s">
        <v>232</v>
      </c>
      <c r="D238" s="90"/>
      <c r="E238" s="93"/>
      <c r="F238" s="93"/>
      <c r="G238" s="93"/>
      <c r="H238" s="93"/>
      <c r="I238" s="24"/>
      <c r="J238" s="13"/>
      <c r="K238" s="2"/>
    </row>
    <row r="239" spans="1:11" ht="13.95" customHeight="1" x14ac:dyDescent="0.3">
      <c r="A239" s="2"/>
      <c r="B239" s="23"/>
      <c r="C239" s="31" t="s">
        <v>233</v>
      </c>
      <c r="D239" s="90"/>
      <c r="E239" s="93"/>
      <c r="F239" s="93"/>
      <c r="G239" s="93"/>
      <c r="H239" s="93"/>
      <c r="I239" s="24"/>
      <c r="J239" s="13"/>
      <c r="K239" s="2"/>
    </row>
    <row r="240" spans="1:11" ht="13.95" customHeight="1" x14ac:dyDescent="0.3">
      <c r="A240" s="2"/>
      <c r="B240" s="23"/>
      <c r="C240" s="31" t="s">
        <v>234</v>
      </c>
      <c r="D240" s="90"/>
      <c r="E240" s="93"/>
      <c r="F240" s="93"/>
      <c r="G240" s="93"/>
      <c r="H240" s="93"/>
      <c r="I240" s="24"/>
      <c r="J240" s="13"/>
      <c r="K240" s="2"/>
    </row>
    <row r="241" spans="1:11" ht="13.95" customHeight="1" x14ac:dyDescent="0.3">
      <c r="A241" s="2"/>
      <c r="B241" s="23"/>
      <c r="C241" s="31" t="s">
        <v>235</v>
      </c>
      <c r="D241" s="90"/>
      <c r="E241" s="93"/>
      <c r="F241" s="93"/>
      <c r="G241" s="93"/>
      <c r="H241" s="93"/>
      <c r="I241" s="24"/>
      <c r="J241" s="13"/>
      <c r="K241" s="2"/>
    </row>
    <row r="242" spans="1:11" ht="13.95" customHeight="1" x14ac:dyDescent="0.3">
      <c r="A242" s="2"/>
      <c r="B242" s="23"/>
      <c r="C242" s="31" t="s">
        <v>236</v>
      </c>
      <c r="D242" s="90"/>
      <c r="E242" s="93"/>
      <c r="F242" s="93"/>
      <c r="G242" s="93"/>
      <c r="H242" s="93"/>
      <c r="I242" s="24"/>
      <c r="J242" s="13"/>
      <c r="K242" s="2"/>
    </row>
    <row r="243" spans="1:11" ht="13.95" customHeight="1" x14ac:dyDescent="0.3">
      <c r="A243" s="2"/>
      <c r="B243" s="23"/>
      <c r="C243" s="31" t="s">
        <v>237</v>
      </c>
      <c r="D243" s="90"/>
      <c r="E243" s="93"/>
      <c r="F243" s="93"/>
      <c r="G243" s="93"/>
      <c r="H243" s="93"/>
      <c r="I243" s="24"/>
      <c r="J243" s="13"/>
      <c r="K243" s="2"/>
    </row>
    <row r="244" spans="1:11" ht="13.95" customHeight="1" x14ac:dyDescent="0.3">
      <c r="A244" s="2"/>
      <c r="B244" s="23"/>
      <c r="C244" s="31" t="s">
        <v>238</v>
      </c>
      <c r="D244" s="90"/>
      <c r="E244" s="93"/>
      <c r="F244" s="93"/>
      <c r="G244" s="93"/>
      <c r="H244" s="93"/>
      <c r="I244" s="24"/>
      <c r="J244" s="13"/>
      <c r="K244" s="2"/>
    </row>
    <row r="245" spans="1:11" ht="13.95" customHeight="1" x14ac:dyDescent="0.3">
      <c r="A245" s="2"/>
      <c r="B245" s="23"/>
      <c r="C245" s="31" t="s">
        <v>239</v>
      </c>
      <c r="D245" s="90"/>
      <c r="E245" s="93"/>
      <c r="F245" s="93"/>
      <c r="G245" s="93"/>
      <c r="H245" s="93"/>
      <c r="I245" s="24"/>
      <c r="J245" s="13"/>
      <c r="K245" s="2"/>
    </row>
    <row r="246" spans="1:11" ht="13.95" customHeight="1" x14ac:dyDescent="0.3">
      <c r="A246" s="2"/>
      <c r="B246" s="23"/>
      <c r="C246" s="31" t="s">
        <v>240</v>
      </c>
      <c r="D246" s="90"/>
      <c r="E246" s="93"/>
      <c r="F246" s="93"/>
      <c r="G246" s="93"/>
      <c r="H246" s="93"/>
      <c r="I246" s="24"/>
      <c r="J246" s="13"/>
      <c r="K246" s="2"/>
    </row>
    <row r="247" spans="1:11" ht="13.95" customHeight="1" x14ac:dyDescent="0.3">
      <c r="A247" s="2"/>
      <c r="B247" s="23"/>
      <c r="C247" s="31" t="s">
        <v>241</v>
      </c>
      <c r="D247" s="90"/>
      <c r="E247" s="93"/>
      <c r="F247" s="93"/>
      <c r="G247" s="93"/>
      <c r="H247" s="93"/>
      <c r="I247" s="24"/>
      <c r="J247" s="13"/>
      <c r="K247" s="2"/>
    </row>
    <row r="248" spans="1:11" ht="13.95" customHeight="1" x14ac:dyDescent="0.3">
      <c r="A248" s="2"/>
      <c r="B248" s="23"/>
      <c r="C248" s="31" t="s">
        <v>242</v>
      </c>
      <c r="D248" s="90"/>
      <c r="E248" s="93"/>
      <c r="F248" s="93"/>
      <c r="G248" s="93"/>
      <c r="H248" s="93"/>
      <c r="I248" s="24"/>
      <c r="J248" s="13"/>
      <c r="K248" s="2"/>
    </row>
    <row r="249" spans="1:11" ht="13.95" customHeight="1" x14ac:dyDescent="0.3">
      <c r="A249" s="2"/>
      <c r="B249" s="23"/>
      <c r="C249" s="31" t="s">
        <v>243</v>
      </c>
      <c r="D249" s="90"/>
      <c r="E249" s="93"/>
      <c r="F249" s="93"/>
      <c r="G249" s="93"/>
      <c r="H249" s="93"/>
      <c r="I249" s="24"/>
      <c r="J249" s="13"/>
      <c r="K249" s="2"/>
    </row>
    <row r="250" spans="1:11" ht="13.95" customHeight="1" x14ac:dyDescent="0.3">
      <c r="A250" s="2"/>
      <c r="B250" s="23"/>
      <c r="C250" s="31" t="s">
        <v>244</v>
      </c>
      <c r="D250" s="90"/>
      <c r="E250" s="93"/>
      <c r="F250" s="93"/>
      <c r="G250" s="93"/>
      <c r="H250" s="93"/>
      <c r="I250" s="24"/>
      <c r="J250" s="13"/>
      <c r="K250" s="2"/>
    </row>
    <row r="251" spans="1:11" ht="13.95" customHeight="1" x14ac:dyDescent="0.3">
      <c r="A251" s="2"/>
      <c r="B251" s="23"/>
      <c r="C251" s="31" t="s">
        <v>245</v>
      </c>
      <c r="D251" s="90"/>
      <c r="E251" s="93"/>
      <c r="F251" s="93"/>
      <c r="G251" s="93"/>
      <c r="H251" s="93"/>
      <c r="I251" s="24"/>
      <c r="J251" s="13"/>
      <c r="K251" s="2"/>
    </row>
    <row r="252" spans="1:11" ht="13.95" customHeight="1" x14ac:dyDescent="0.3">
      <c r="A252" s="2"/>
      <c r="B252" s="23"/>
      <c r="C252" s="31" t="s">
        <v>246</v>
      </c>
      <c r="D252" s="90"/>
      <c r="E252" s="93"/>
      <c r="F252" s="93"/>
      <c r="G252" s="93"/>
      <c r="H252" s="93"/>
      <c r="I252" s="24"/>
      <c r="J252" s="13"/>
      <c r="K252" s="2"/>
    </row>
    <row r="253" spans="1:11" ht="13.95" customHeight="1" x14ac:dyDescent="0.3">
      <c r="A253" s="2"/>
      <c r="B253" s="23"/>
      <c r="C253" s="31" t="s">
        <v>247</v>
      </c>
      <c r="D253" s="90"/>
      <c r="E253" s="93"/>
      <c r="F253" s="93"/>
      <c r="G253" s="93"/>
      <c r="H253" s="93"/>
      <c r="I253" s="24"/>
      <c r="J253" s="13"/>
      <c r="K253" s="2"/>
    </row>
    <row r="254" spans="1:11" ht="13.95" customHeight="1" x14ac:dyDescent="0.3">
      <c r="A254" s="2"/>
      <c r="B254" s="23"/>
      <c r="C254" s="31" t="s">
        <v>248</v>
      </c>
      <c r="D254" s="90"/>
      <c r="E254" s="93"/>
      <c r="F254" s="93"/>
      <c r="G254" s="93"/>
      <c r="H254" s="93"/>
      <c r="I254" s="24"/>
      <c r="J254" s="13"/>
      <c r="K254" s="2"/>
    </row>
    <row r="255" spans="1:11" ht="13.95" customHeight="1" x14ac:dyDescent="0.3">
      <c r="A255" s="2"/>
      <c r="B255" s="23"/>
      <c r="C255" s="31" t="s">
        <v>249</v>
      </c>
      <c r="D255" s="90"/>
      <c r="E255" s="93"/>
      <c r="F255" s="93"/>
      <c r="G255" s="93"/>
      <c r="H255" s="93"/>
      <c r="I255" s="24"/>
      <c r="J255" s="13"/>
      <c r="K255" s="2"/>
    </row>
    <row r="256" spans="1:11" ht="13.95" customHeight="1" x14ac:dyDescent="0.3">
      <c r="A256" s="2"/>
      <c r="B256" s="23"/>
      <c r="C256" s="31" t="s">
        <v>250</v>
      </c>
      <c r="D256" s="90"/>
      <c r="E256" s="93"/>
      <c r="F256" s="93"/>
      <c r="G256" s="93"/>
      <c r="H256" s="93"/>
      <c r="I256" s="24"/>
      <c r="J256" s="13"/>
      <c r="K256" s="2"/>
    </row>
    <row r="257" spans="1:11" ht="13.95" customHeight="1" x14ac:dyDescent="0.3">
      <c r="A257" s="2"/>
      <c r="B257" s="23"/>
      <c r="C257" s="31" t="s">
        <v>251</v>
      </c>
      <c r="D257" s="90"/>
      <c r="E257" s="93"/>
      <c r="F257" s="93"/>
      <c r="G257" s="93"/>
      <c r="H257" s="93"/>
      <c r="I257" s="24"/>
      <c r="J257" s="13"/>
      <c r="K257" s="2"/>
    </row>
    <row r="258" spans="1:11" ht="13.95" customHeight="1" x14ac:dyDescent="0.3">
      <c r="A258" s="2"/>
      <c r="B258" s="23"/>
      <c r="C258" s="31" t="s">
        <v>252</v>
      </c>
      <c r="D258" s="90"/>
      <c r="E258" s="93"/>
      <c r="F258" s="93"/>
      <c r="G258" s="93"/>
      <c r="H258" s="93"/>
      <c r="I258" s="24"/>
      <c r="J258" s="13"/>
      <c r="K258" s="2"/>
    </row>
    <row r="259" spans="1:11" ht="13.95" customHeight="1" x14ac:dyDescent="0.3">
      <c r="A259" s="2"/>
      <c r="B259" s="23"/>
      <c r="C259" s="31" t="s">
        <v>253</v>
      </c>
      <c r="D259" s="90"/>
      <c r="E259" s="93"/>
      <c r="F259" s="93"/>
      <c r="G259" s="93"/>
      <c r="H259" s="93"/>
      <c r="I259" s="24"/>
      <c r="J259" s="13"/>
      <c r="K259" s="2"/>
    </row>
    <row r="260" spans="1:11" ht="13.95" customHeight="1" x14ac:dyDescent="0.3">
      <c r="A260" s="2"/>
      <c r="B260" s="23"/>
      <c r="C260" s="31" t="s">
        <v>254</v>
      </c>
      <c r="D260" s="90"/>
      <c r="E260" s="93"/>
      <c r="F260" s="93"/>
      <c r="G260" s="93"/>
      <c r="H260" s="93"/>
      <c r="I260" s="24"/>
      <c r="J260" s="13"/>
      <c r="K260" s="2"/>
    </row>
    <row r="261" spans="1:11" ht="13.95" customHeight="1" x14ac:dyDescent="0.3">
      <c r="A261" s="2"/>
      <c r="B261" s="23"/>
      <c r="C261" s="31" t="s">
        <v>255</v>
      </c>
      <c r="D261" s="90"/>
      <c r="E261" s="93"/>
      <c r="F261" s="93"/>
      <c r="G261" s="93"/>
      <c r="H261" s="93"/>
      <c r="I261" s="24"/>
      <c r="J261" s="13"/>
      <c r="K261" s="2"/>
    </row>
    <row r="262" spans="1:11" ht="13.95" customHeight="1" x14ac:dyDescent="0.3">
      <c r="A262" s="2"/>
      <c r="B262" s="23"/>
      <c r="C262" s="31" t="s">
        <v>256</v>
      </c>
      <c r="D262" s="90"/>
      <c r="E262" s="93"/>
      <c r="F262" s="93"/>
      <c r="G262" s="93"/>
      <c r="H262" s="93"/>
      <c r="I262" s="24"/>
      <c r="J262" s="13"/>
      <c r="K262" s="2"/>
    </row>
    <row r="263" spans="1:11" ht="13.95" customHeight="1" x14ac:dyDescent="0.3">
      <c r="A263" s="2"/>
      <c r="B263" s="23"/>
      <c r="C263" s="31" t="s">
        <v>257</v>
      </c>
      <c r="D263" s="90"/>
      <c r="E263" s="93"/>
      <c r="F263" s="93"/>
      <c r="G263" s="93"/>
      <c r="H263" s="93"/>
      <c r="I263" s="24"/>
      <c r="J263" s="13"/>
      <c r="K263" s="2"/>
    </row>
    <row r="264" spans="1:11" ht="13.95" customHeight="1" x14ac:dyDescent="0.3">
      <c r="A264" s="2"/>
      <c r="B264" s="23"/>
      <c r="C264" s="31" t="s">
        <v>258</v>
      </c>
      <c r="D264" s="90"/>
      <c r="E264" s="93"/>
      <c r="F264" s="93"/>
      <c r="G264" s="93"/>
      <c r="H264" s="93"/>
      <c r="I264" s="24"/>
      <c r="J264" s="13"/>
      <c r="K264" s="2"/>
    </row>
    <row r="265" spans="1:11" ht="13.95" customHeight="1" x14ac:dyDescent="0.3">
      <c r="A265" s="2"/>
      <c r="B265" s="23"/>
      <c r="C265" s="31" t="s">
        <v>259</v>
      </c>
      <c r="D265" s="90"/>
      <c r="E265" s="93"/>
      <c r="F265" s="93"/>
      <c r="G265" s="93"/>
      <c r="H265" s="93"/>
      <c r="I265" s="24"/>
      <c r="J265" s="13"/>
      <c r="K265" s="2"/>
    </row>
    <row r="266" spans="1:11" ht="13.95" customHeight="1" x14ac:dyDescent="0.3">
      <c r="A266" s="2"/>
      <c r="B266" s="23"/>
      <c r="C266" s="31" t="s">
        <v>260</v>
      </c>
      <c r="D266" s="90"/>
      <c r="E266" s="93"/>
      <c r="F266" s="93"/>
      <c r="G266" s="93"/>
      <c r="H266" s="93"/>
      <c r="I266" s="24"/>
      <c r="J266" s="13"/>
      <c r="K266" s="2"/>
    </row>
    <row r="267" spans="1:11" ht="13.95" customHeight="1" x14ac:dyDescent="0.3">
      <c r="A267" s="2"/>
      <c r="B267" s="23"/>
      <c r="C267" s="31" t="s">
        <v>261</v>
      </c>
      <c r="D267" s="90"/>
      <c r="E267" s="93"/>
      <c r="F267" s="93"/>
      <c r="G267" s="93"/>
      <c r="H267" s="93"/>
      <c r="I267" s="24"/>
      <c r="J267" s="13"/>
      <c r="K267" s="2"/>
    </row>
    <row r="268" spans="1:11" ht="13.95" customHeight="1" x14ac:dyDescent="0.3">
      <c r="A268" s="2"/>
      <c r="B268" s="23"/>
      <c r="C268" s="31" t="s">
        <v>262</v>
      </c>
      <c r="D268" s="90"/>
      <c r="E268" s="93"/>
      <c r="F268" s="93"/>
      <c r="G268" s="93"/>
      <c r="H268" s="93"/>
      <c r="I268" s="24"/>
      <c r="J268" s="13"/>
      <c r="K268" s="2"/>
    </row>
    <row r="269" spans="1:11" ht="13.95" customHeight="1" x14ac:dyDescent="0.3">
      <c r="A269" s="2"/>
      <c r="B269" s="23"/>
      <c r="C269" s="31" t="s">
        <v>263</v>
      </c>
      <c r="D269" s="90"/>
      <c r="E269" s="93"/>
      <c r="F269" s="93"/>
      <c r="G269" s="93"/>
      <c r="H269" s="93"/>
      <c r="I269" s="24"/>
      <c r="J269" s="13"/>
      <c r="K269" s="2"/>
    </row>
    <row r="270" spans="1:11" ht="13.95" customHeight="1" x14ac:dyDescent="0.3">
      <c r="A270" s="2"/>
      <c r="B270" s="23"/>
      <c r="C270" s="31" t="s">
        <v>264</v>
      </c>
      <c r="D270" s="90"/>
      <c r="E270" s="93"/>
      <c r="F270" s="93"/>
      <c r="G270" s="93"/>
      <c r="H270" s="93"/>
      <c r="I270" s="24"/>
      <c r="J270" s="13"/>
      <c r="K270" s="2"/>
    </row>
    <row r="271" spans="1:11" ht="13.95" customHeight="1" x14ac:dyDescent="0.3">
      <c r="A271" s="2"/>
      <c r="B271" s="23"/>
      <c r="C271" s="31" t="s">
        <v>265</v>
      </c>
      <c r="D271" s="90"/>
      <c r="E271" s="93"/>
      <c r="F271" s="93"/>
      <c r="G271" s="93"/>
      <c r="H271" s="93"/>
      <c r="I271" s="24"/>
      <c r="J271" s="13"/>
      <c r="K271" s="2"/>
    </row>
    <row r="272" spans="1:11" ht="13.95" customHeight="1" x14ac:dyDescent="0.3">
      <c r="A272" s="2"/>
      <c r="B272" s="23"/>
      <c r="C272" s="31" t="s">
        <v>266</v>
      </c>
      <c r="D272" s="90"/>
      <c r="E272" s="93"/>
      <c r="F272" s="93"/>
      <c r="G272" s="93"/>
      <c r="H272" s="93"/>
      <c r="I272" s="24"/>
      <c r="J272" s="13"/>
      <c r="K272" s="2"/>
    </row>
    <row r="273" spans="1:11" ht="13.95" customHeight="1" x14ac:dyDescent="0.3">
      <c r="A273" s="2"/>
      <c r="B273" s="23"/>
      <c r="C273" s="31" t="s">
        <v>267</v>
      </c>
      <c r="D273" s="90"/>
      <c r="E273" s="93"/>
      <c r="F273" s="93"/>
      <c r="G273" s="93"/>
      <c r="H273" s="93"/>
      <c r="I273" s="24"/>
      <c r="J273" s="13"/>
      <c r="K273" s="2"/>
    </row>
    <row r="274" spans="1:11" ht="13.95" customHeight="1" x14ac:dyDescent="0.3">
      <c r="A274" s="2"/>
      <c r="B274" s="23"/>
      <c r="C274" s="31" t="s">
        <v>268</v>
      </c>
      <c r="D274" s="90"/>
      <c r="E274" s="93"/>
      <c r="F274" s="93"/>
      <c r="G274" s="93"/>
      <c r="H274" s="93"/>
      <c r="I274" s="24"/>
      <c r="J274" s="13"/>
      <c r="K274" s="2"/>
    </row>
    <row r="275" spans="1:11" ht="13.95" customHeight="1" x14ac:dyDescent="0.3">
      <c r="A275" s="2"/>
      <c r="B275" s="23"/>
      <c r="C275" s="31" t="s">
        <v>269</v>
      </c>
      <c r="D275" s="90"/>
      <c r="E275" s="93"/>
      <c r="F275" s="93"/>
      <c r="G275" s="93"/>
      <c r="H275" s="93"/>
      <c r="I275" s="24"/>
      <c r="J275" s="13"/>
      <c r="K275" s="2"/>
    </row>
    <row r="276" spans="1:11" ht="13.95" customHeight="1" x14ac:dyDescent="0.3">
      <c r="A276" s="2"/>
      <c r="B276" s="23"/>
      <c r="C276" s="31" t="s">
        <v>270</v>
      </c>
      <c r="D276" s="90"/>
      <c r="E276" s="93"/>
      <c r="F276" s="93"/>
      <c r="G276" s="93"/>
      <c r="H276" s="93"/>
      <c r="I276" s="24"/>
      <c r="J276" s="13"/>
      <c r="K276" s="2"/>
    </row>
    <row r="277" spans="1:11" ht="13.95" customHeight="1" x14ac:dyDescent="0.3">
      <c r="A277" s="2"/>
      <c r="B277" s="23"/>
      <c r="C277" s="31" t="s">
        <v>271</v>
      </c>
      <c r="D277" s="90"/>
      <c r="E277" s="93"/>
      <c r="F277" s="93"/>
      <c r="G277" s="93"/>
      <c r="H277" s="93"/>
      <c r="I277" s="24"/>
      <c r="J277" s="13"/>
      <c r="K277" s="2"/>
    </row>
    <row r="278" spans="1:11" ht="13.95" customHeight="1" x14ac:dyDescent="0.3">
      <c r="A278" s="2"/>
      <c r="B278" s="23"/>
      <c r="C278" s="31" t="s">
        <v>272</v>
      </c>
      <c r="D278" s="90"/>
      <c r="E278" s="93"/>
      <c r="F278" s="93"/>
      <c r="G278" s="93"/>
      <c r="H278" s="93"/>
      <c r="I278" s="24"/>
      <c r="J278" s="13"/>
      <c r="K278" s="2"/>
    </row>
    <row r="279" spans="1:11" ht="13.95" customHeight="1" x14ac:dyDescent="0.3">
      <c r="A279" s="2"/>
      <c r="B279" s="23"/>
      <c r="C279" s="31" t="s">
        <v>273</v>
      </c>
      <c r="D279" s="90"/>
      <c r="E279" s="93"/>
      <c r="F279" s="93"/>
      <c r="G279" s="93"/>
      <c r="H279" s="93"/>
      <c r="I279" s="24"/>
      <c r="J279" s="13"/>
      <c r="K279" s="2"/>
    </row>
    <row r="280" spans="1:11" ht="13.95" customHeight="1" x14ac:dyDescent="0.3">
      <c r="A280" s="2"/>
      <c r="B280" s="23"/>
      <c r="C280" s="31" t="s">
        <v>274</v>
      </c>
      <c r="D280" s="90"/>
      <c r="E280" s="93"/>
      <c r="F280" s="93"/>
      <c r="G280" s="93"/>
      <c r="H280" s="93"/>
      <c r="I280" s="24"/>
      <c r="J280" s="13"/>
      <c r="K280" s="2"/>
    </row>
    <row r="281" spans="1:11" ht="13.95" customHeight="1" x14ac:dyDescent="0.3">
      <c r="A281" s="2"/>
      <c r="B281" s="23"/>
      <c r="C281" s="31" t="s">
        <v>275</v>
      </c>
      <c r="D281" s="90"/>
      <c r="E281" s="93"/>
      <c r="F281" s="93"/>
      <c r="G281" s="93"/>
      <c r="H281" s="93"/>
      <c r="I281" s="24"/>
      <c r="J281" s="13"/>
      <c r="K281" s="2"/>
    </row>
    <row r="282" spans="1:11" ht="13.95" customHeight="1" x14ac:dyDescent="0.3">
      <c r="A282" s="2"/>
      <c r="B282" s="23"/>
      <c r="C282" s="31" t="s">
        <v>276</v>
      </c>
      <c r="D282" s="90"/>
      <c r="E282" s="93"/>
      <c r="F282" s="93"/>
      <c r="G282" s="93"/>
      <c r="H282" s="93"/>
      <c r="I282" s="24"/>
      <c r="J282" s="13"/>
      <c r="K282" s="2"/>
    </row>
    <row r="283" spans="1:11" ht="13.95" customHeight="1" x14ac:dyDescent="0.3">
      <c r="A283" s="2"/>
      <c r="B283" s="23"/>
      <c r="C283" s="31" t="s">
        <v>277</v>
      </c>
      <c r="D283" s="90"/>
      <c r="E283" s="93"/>
      <c r="F283" s="93"/>
      <c r="G283" s="93"/>
      <c r="H283" s="93"/>
      <c r="I283" s="24"/>
      <c r="J283" s="13"/>
      <c r="K283" s="2"/>
    </row>
    <row r="284" spans="1:11" ht="13.95" customHeight="1" x14ac:dyDescent="0.3">
      <c r="A284" s="2"/>
      <c r="B284" s="23"/>
      <c r="C284" s="31" t="s">
        <v>278</v>
      </c>
      <c r="D284" s="90"/>
      <c r="E284" s="93"/>
      <c r="F284" s="93"/>
      <c r="G284" s="93"/>
      <c r="H284" s="93"/>
      <c r="I284" s="24"/>
      <c r="J284" s="13"/>
      <c r="K284" s="2"/>
    </row>
    <row r="285" spans="1:11" ht="13.95" customHeight="1" x14ac:dyDescent="0.3">
      <c r="A285" s="2"/>
      <c r="B285" s="23"/>
      <c r="C285" s="31" t="s">
        <v>279</v>
      </c>
      <c r="D285" s="90"/>
      <c r="E285" s="93"/>
      <c r="F285" s="93"/>
      <c r="G285" s="93"/>
      <c r="H285" s="93"/>
      <c r="I285" s="24"/>
      <c r="J285" s="13"/>
      <c r="K285" s="2"/>
    </row>
    <row r="286" spans="1:11" ht="13.95" customHeight="1" x14ac:dyDescent="0.3">
      <c r="A286" s="2"/>
      <c r="B286" s="23"/>
      <c r="C286" s="31" t="s">
        <v>280</v>
      </c>
      <c r="D286" s="90"/>
      <c r="E286" s="93"/>
      <c r="F286" s="93"/>
      <c r="G286" s="93"/>
      <c r="H286" s="93"/>
      <c r="I286" s="24"/>
      <c r="J286" s="13"/>
      <c r="K286" s="2"/>
    </row>
    <row r="287" spans="1:11" ht="13.95" customHeight="1" x14ac:dyDescent="0.3">
      <c r="A287" s="2"/>
      <c r="B287" s="23"/>
      <c r="C287" s="31" t="s">
        <v>281</v>
      </c>
      <c r="D287" s="90"/>
      <c r="E287" s="93"/>
      <c r="F287" s="93"/>
      <c r="G287" s="93"/>
      <c r="H287" s="93"/>
      <c r="I287" s="24"/>
      <c r="J287" s="13"/>
      <c r="K287" s="2"/>
    </row>
    <row r="288" spans="1:11" ht="13.95" customHeight="1" x14ac:dyDescent="0.3">
      <c r="A288" s="2"/>
      <c r="B288" s="23"/>
      <c r="C288" s="31" t="s">
        <v>282</v>
      </c>
      <c r="D288" s="90"/>
      <c r="E288" s="93"/>
      <c r="F288" s="93"/>
      <c r="G288" s="93"/>
      <c r="H288" s="93"/>
      <c r="I288" s="24"/>
      <c r="J288" s="13"/>
      <c r="K288" s="2"/>
    </row>
    <row r="289" spans="1:11" ht="13.95" customHeight="1" x14ac:dyDescent="0.3">
      <c r="A289" s="2"/>
      <c r="B289" s="23"/>
      <c r="C289" s="31" t="s">
        <v>283</v>
      </c>
      <c r="D289" s="90"/>
      <c r="E289" s="93"/>
      <c r="F289" s="93"/>
      <c r="G289" s="93"/>
      <c r="H289" s="93"/>
      <c r="I289" s="24"/>
      <c r="J289" s="13"/>
      <c r="K289" s="2"/>
    </row>
    <row r="290" spans="1:11" ht="13.95" customHeight="1" x14ac:dyDescent="0.3">
      <c r="A290" s="2"/>
      <c r="B290" s="23"/>
      <c r="C290" s="31" t="s">
        <v>284</v>
      </c>
      <c r="D290" s="90"/>
      <c r="E290" s="93"/>
      <c r="F290" s="93"/>
      <c r="G290" s="93"/>
      <c r="H290" s="93"/>
      <c r="I290" s="24"/>
      <c r="J290" s="13"/>
      <c r="K290" s="2"/>
    </row>
    <row r="291" spans="1:11" ht="13.95" customHeight="1" x14ac:dyDescent="0.3">
      <c r="A291" s="2"/>
      <c r="B291" s="23"/>
      <c r="C291" s="31" t="s">
        <v>285</v>
      </c>
      <c r="D291" s="90"/>
      <c r="E291" s="93"/>
      <c r="F291" s="93"/>
      <c r="G291" s="93"/>
      <c r="H291" s="93"/>
      <c r="I291" s="24"/>
      <c r="J291" s="13"/>
      <c r="K291" s="2"/>
    </row>
    <row r="292" spans="1:11" ht="13.95" customHeight="1" x14ac:dyDescent="0.3">
      <c r="A292" s="2"/>
      <c r="B292" s="23"/>
      <c r="C292" s="31" t="s">
        <v>286</v>
      </c>
      <c r="D292" s="90"/>
      <c r="E292" s="93"/>
      <c r="F292" s="93"/>
      <c r="G292" s="93"/>
      <c r="H292" s="93"/>
      <c r="I292" s="24"/>
      <c r="J292" s="13"/>
      <c r="K292" s="2"/>
    </row>
    <row r="293" spans="1:11" ht="13.95" customHeight="1" x14ac:dyDescent="0.3">
      <c r="A293" s="2"/>
      <c r="B293" s="23"/>
      <c r="C293" s="31" t="s">
        <v>287</v>
      </c>
      <c r="D293" s="90"/>
      <c r="E293" s="93"/>
      <c r="F293" s="93"/>
      <c r="G293" s="93"/>
      <c r="H293" s="93"/>
      <c r="I293" s="24"/>
      <c r="J293" s="13"/>
      <c r="K293" s="2"/>
    </row>
    <row r="294" spans="1:11" ht="13.95" customHeight="1" x14ac:dyDescent="0.3">
      <c r="A294" s="2"/>
      <c r="B294" s="23"/>
      <c r="C294" s="31" t="s">
        <v>288</v>
      </c>
      <c r="D294" s="90"/>
      <c r="E294" s="93"/>
      <c r="F294" s="93"/>
      <c r="G294" s="93"/>
      <c r="H294" s="93"/>
      <c r="I294" s="24"/>
      <c r="J294" s="13"/>
      <c r="K294" s="2"/>
    </row>
    <row r="295" spans="1:11" ht="13.95" customHeight="1" x14ac:dyDescent="0.3">
      <c r="A295" s="2"/>
      <c r="B295" s="23"/>
      <c r="C295" s="31" t="s">
        <v>289</v>
      </c>
      <c r="D295" s="90"/>
      <c r="E295" s="93"/>
      <c r="F295" s="93"/>
      <c r="G295" s="93"/>
      <c r="H295" s="93"/>
      <c r="I295" s="24"/>
      <c r="J295" s="13"/>
      <c r="K295" s="2"/>
    </row>
    <row r="296" spans="1:11" ht="13.95" customHeight="1" x14ac:dyDescent="0.3">
      <c r="A296" s="2"/>
      <c r="B296" s="23"/>
      <c r="C296" s="31" t="s">
        <v>290</v>
      </c>
      <c r="D296" s="90"/>
      <c r="E296" s="93"/>
      <c r="F296" s="93"/>
      <c r="G296" s="93"/>
      <c r="H296" s="93"/>
      <c r="I296" s="24"/>
      <c r="J296" s="13"/>
      <c r="K296" s="2"/>
    </row>
    <row r="297" spans="1:11" ht="13.95" customHeight="1" x14ac:dyDescent="0.3">
      <c r="A297" s="2"/>
      <c r="B297" s="23"/>
      <c r="C297" s="31" t="s">
        <v>291</v>
      </c>
      <c r="D297" s="90"/>
      <c r="E297" s="93"/>
      <c r="F297" s="93"/>
      <c r="G297" s="93"/>
      <c r="H297" s="93"/>
      <c r="I297" s="24"/>
      <c r="J297" s="13"/>
      <c r="K297" s="2"/>
    </row>
    <row r="298" spans="1:11" ht="13.95" customHeight="1" x14ac:dyDescent="0.3">
      <c r="A298" s="2"/>
      <c r="B298" s="23"/>
      <c r="C298" s="31" t="s">
        <v>292</v>
      </c>
      <c r="D298" s="90"/>
      <c r="E298" s="93"/>
      <c r="F298" s="93"/>
      <c r="G298" s="93"/>
      <c r="H298" s="93"/>
      <c r="I298" s="24"/>
      <c r="J298" s="13"/>
      <c r="K298" s="2"/>
    </row>
    <row r="299" spans="1:11" ht="13.95" customHeight="1" x14ac:dyDescent="0.3">
      <c r="A299" s="2"/>
      <c r="B299" s="23"/>
      <c r="C299" s="31" t="s">
        <v>293</v>
      </c>
      <c r="D299" s="90"/>
      <c r="E299" s="93"/>
      <c r="F299" s="93"/>
      <c r="G299" s="93"/>
      <c r="H299" s="93"/>
      <c r="I299" s="24"/>
      <c r="J299" s="13"/>
      <c r="K299" s="2"/>
    </row>
    <row r="300" spans="1:11" ht="13.95" customHeight="1" x14ac:dyDescent="0.3">
      <c r="A300" s="2"/>
      <c r="B300" s="23"/>
      <c r="C300" s="31" t="s">
        <v>294</v>
      </c>
      <c r="D300" s="90"/>
      <c r="E300" s="93"/>
      <c r="F300" s="93"/>
      <c r="G300" s="93"/>
      <c r="H300" s="93"/>
      <c r="I300" s="24"/>
      <c r="J300" s="13"/>
      <c r="K300" s="2"/>
    </row>
    <row r="301" spans="1:11" ht="13.95" customHeight="1" x14ac:dyDescent="0.3">
      <c r="A301" s="2"/>
      <c r="B301" s="23"/>
      <c r="C301" s="31" t="s">
        <v>295</v>
      </c>
      <c r="D301" s="90"/>
      <c r="E301" s="93"/>
      <c r="F301" s="93"/>
      <c r="G301" s="93"/>
      <c r="H301" s="93"/>
      <c r="I301" s="24"/>
      <c r="J301" s="13"/>
      <c r="K301" s="2"/>
    </row>
    <row r="302" spans="1:11" ht="13.95" customHeight="1" x14ac:dyDescent="0.3">
      <c r="A302" s="2"/>
      <c r="B302" s="23"/>
      <c r="C302" s="31" t="s">
        <v>296</v>
      </c>
      <c r="D302" s="90"/>
      <c r="E302" s="93"/>
      <c r="F302" s="93"/>
      <c r="G302" s="93"/>
      <c r="H302" s="93"/>
      <c r="I302" s="24"/>
      <c r="J302" s="13"/>
      <c r="K302" s="2"/>
    </row>
    <row r="303" spans="1:11" ht="13.95" customHeight="1" x14ac:dyDescent="0.3">
      <c r="A303" s="2"/>
      <c r="B303" s="23"/>
      <c r="C303" s="31" t="s">
        <v>297</v>
      </c>
      <c r="D303" s="90"/>
      <c r="E303" s="93"/>
      <c r="F303" s="93"/>
      <c r="G303" s="93"/>
      <c r="H303" s="93"/>
      <c r="I303" s="24"/>
      <c r="J303" s="13"/>
      <c r="K303" s="2"/>
    </row>
    <row r="304" spans="1:11" ht="13.95" customHeight="1" x14ac:dyDescent="0.3">
      <c r="A304" s="2"/>
      <c r="B304" s="23"/>
      <c r="C304" s="31" t="s">
        <v>298</v>
      </c>
      <c r="D304" s="90"/>
      <c r="E304" s="93"/>
      <c r="F304" s="93"/>
      <c r="G304" s="93"/>
      <c r="H304" s="93"/>
      <c r="I304" s="24"/>
      <c r="J304" s="13"/>
      <c r="K304" s="2"/>
    </row>
    <row r="305" spans="1:11" ht="13.95" customHeight="1" x14ac:dyDescent="0.3">
      <c r="A305" s="2"/>
      <c r="B305" s="23"/>
      <c r="C305" s="31" t="s">
        <v>299</v>
      </c>
      <c r="D305" s="90"/>
      <c r="E305" s="93"/>
      <c r="F305" s="93"/>
      <c r="G305" s="93"/>
      <c r="H305" s="93"/>
      <c r="I305" s="24"/>
      <c r="J305" s="13"/>
      <c r="K305" s="2"/>
    </row>
    <row r="306" spans="1:11" ht="13.95" customHeight="1" x14ac:dyDescent="0.3">
      <c r="A306" s="2"/>
      <c r="B306" s="23"/>
      <c r="C306" s="31" t="s">
        <v>300</v>
      </c>
      <c r="D306" s="90"/>
      <c r="E306" s="93"/>
      <c r="F306" s="93"/>
      <c r="G306" s="93"/>
      <c r="H306" s="93"/>
      <c r="I306" s="24"/>
      <c r="J306" s="13"/>
      <c r="K306" s="2"/>
    </row>
    <row r="307" spans="1:11" ht="13.95" customHeight="1" x14ac:dyDescent="0.3">
      <c r="A307" s="2"/>
      <c r="B307" s="23"/>
      <c r="C307" s="31" t="s">
        <v>301</v>
      </c>
      <c r="D307" s="90"/>
      <c r="E307" s="93"/>
      <c r="F307" s="93"/>
      <c r="G307" s="93"/>
      <c r="H307" s="93"/>
      <c r="I307" s="24"/>
      <c r="J307" s="13"/>
      <c r="K307" s="2"/>
    </row>
    <row r="308" spans="1:11" ht="13.95" customHeight="1" x14ac:dyDescent="0.3">
      <c r="A308" s="2"/>
      <c r="B308" s="23"/>
      <c r="C308" s="31" t="s">
        <v>302</v>
      </c>
      <c r="D308" s="90"/>
      <c r="E308" s="93"/>
      <c r="F308" s="93"/>
      <c r="G308" s="93"/>
      <c r="H308" s="93"/>
      <c r="I308" s="24"/>
      <c r="J308" s="13"/>
      <c r="K308" s="2"/>
    </row>
    <row r="309" spans="1:11" ht="13.95" customHeight="1" x14ac:dyDescent="0.3">
      <c r="A309" s="2"/>
      <c r="B309" s="23"/>
      <c r="C309" s="31" t="s">
        <v>303</v>
      </c>
      <c r="D309" s="90"/>
      <c r="E309" s="93"/>
      <c r="F309" s="93"/>
      <c r="G309" s="93"/>
      <c r="H309" s="93"/>
      <c r="I309" s="24"/>
      <c r="J309" s="13"/>
      <c r="K309" s="2"/>
    </row>
    <row r="310" spans="1:11" ht="13.95" customHeight="1" x14ac:dyDescent="0.3">
      <c r="A310" s="2"/>
      <c r="B310" s="23"/>
      <c r="C310" s="31" t="s">
        <v>304</v>
      </c>
      <c r="D310" s="90"/>
      <c r="E310" s="93"/>
      <c r="F310" s="93"/>
      <c r="G310" s="93"/>
      <c r="H310" s="93"/>
      <c r="I310" s="24"/>
      <c r="J310" s="13"/>
      <c r="K310" s="2"/>
    </row>
    <row r="311" spans="1:11" ht="13.95" customHeight="1" x14ac:dyDescent="0.3">
      <c r="A311" s="2"/>
      <c r="B311" s="23"/>
      <c r="C311" s="31" t="s">
        <v>305</v>
      </c>
      <c r="D311" s="90"/>
      <c r="E311" s="93"/>
      <c r="F311" s="93"/>
      <c r="G311" s="93"/>
      <c r="H311" s="93"/>
      <c r="I311" s="24"/>
      <c r="J311" s="13"/>
      <c r="K311" s="2"/>
    </row>
    <row r="312" spans="1:11" ht="13.95" customHeight="1" x14ac:dyDescent="0.3">
      <c r="A312" s="2"/>
      <c r="B312" s="23"/>
      <c r="C312" s="31" t="s">
        <v>306</v>
      </c>
      <c r="D312" s="90"/>
      <c r="E312" s="93"/>
      <c r="F312" s="93"/>
      <c r="G312" s="93"/>
      <c r="H312" s="93"/>
      <c r="I312" s="24"/>
      <c r="J312" s="13"/>
      <c r="K312" s="2"/>
    </row>
    <row r="313" spans="1:11" ht="13.95" customHeight="1" x14ac:dyDescent="0.3">
      <c r="A313" s="2"/>
      <c r="B313" s="23"/>
      <c r="C313" s="31" t="s">
        <v>307</v>
      </c>
      <c r="D313" s="90"/>
      <c r="E313" s="93"/>
      <c r="F313" s="93"/>
      <c r="G313" s="93"/>
      <c r="H313" s="93"/>
      <c r="I313" s="24"/>
      <c r="J313" s="13"/>
      <c r="K313" s="2"/>
    </row>
    <row r="314" spans="1:11" ht="13.95" customHeight="1" x14ac:dyDescent="0.3">
      <c r="A314" s="2"/>
      <c r="B314" s="23"/>
      <c r="C314" s="31" t="s">
        <v>308</v>
      </c>
      <c r="D314" s="90"/>
      <c r="E314" s="93"/>
      <c r="F314" s="93"/>
      <c r="G314" s="93"/>
      <c r="H314" s="93"/>
      <c r="I314" s="24"/>
      <c r="J314" s="13"/>
      <c r="K314" s="2"/>
    </row>
    <row r="315" spans="1:11" ht="13.95" customHeight="1" x14ac:dyDescent="0.3">
      <c r="A315" s="2"/>
      <c r="B315" s="23"/>
      <c r="C315" s="31" t="s">
        <v>309</v>
      </c>
      <c r="D315" s="90"/>
      <c r="E315" s="93"/>
      <c r="F315" s="93"/>
      <c r="G315" s="93"/>
      <c r="H315" s="93"/>
      <c r="I315" s="24"/>
      <c r="J315" s="13"/>
      <c r="K315" s="2"/>
    </row>
    <row r="316" spans="1:11" ht="13.95" customHeight="1" x14ac:dyDescent="0.3">
      <c r="A316" s="2"/>
      <c r="B316" s="23"/>
      <c r="C316" s="31" t="s">
        <v>310</v>
      </c>
      <c r="D316" s="90"/>
      <c r="E316" s="93"/>
      <c r="F316" s="93"/>
      <c r="G316" s="93"/>
      <c r="H316" s="93"/>
      <c r="I316" s="24"/>
      <c r="J316" s="13"/>
      <c r="K316" s="2"/>
    </row>
    <row r="317" spans="1:11" ht="13.95" customHeight="1" x14ac:dyDescent="0.3">
      <c r="A317" s="2"/>
      <c r="B317" s="23"/>
      <c r="C317" s="31" t="s">
        <v>311</v>
      </c>
      <c r="D317" s="90"/>
      <c r="E317" s="93"/>
      <c r="F317" s="93"/>
      <c r="G317" s="93"/>
      <c r="H317" s="93"/>
      <c r="I317" s="24"/>
      <c r="J317" s="13"/>
      <c r="K317" s="2"/>
    </row>
    <row r="318" spans="1:11" ht="13.95" customHeight="1" x14ac:dyDescent="0.3">
      <c r="A318" s="2"/>
      <c r="B318" s="23"/>
      <c r="C318" s="31" t="s">
        <v>312</v>
      </c>
      <c r="D318" s="90"/>
      <c r="E318" s="93"/>
      <c r="F318" s="93"/>
      <c r="G318" s="93"/>
      <c r="H318" s="93"/>
      <c r="I318" s="24"/>
      <c r="J318" s="13"/>
      <c r="K318" s="2"/>
    </row>
    <row r="319" spans="1:11" ht="13.95" customHeight="1" x14ac:dyDescent="0.3">
      <c r="A319" s="2"/>
      <c r="B319" s="23"/>
      <c r="C319" s="31" t="s">
        <v>313</v>
      </c>
      <c r="D319" s="90"/>
      <c r="E319" s="93"/>
      <c r="F319" s="93"/>
      <c r="G319" s="93"/>
      <c r="H319" s="93"/>
      <c r="I319" s="24"/>
      <c r="J319" s="13"/>
      <c r="K319" s="2"/>
    </row>
    <row r="320" spans="1:11" ht="13.95" customHeight="1" x14ac:dyDescent="0.3">
      <c r="A320" s="2"/>
      <c r="B320" s="23"/>
      <c r="C320" s="31" t="s">
        <v>314</v>
      </c>
      <c r="D320" s="90"/>
      <c r="E320" s="93"/>
      <c r="F320" s="93"/>
      <c r="G320" s="93"/>
      <c r="H320" s="93"/>
      <c r="I320" s="24"/>
      <c r="J320" s="13"/>
      <c r="K320" s="2"/>
    </row>
    <row r="321" spans="1:11" ht="13.95" customHeight="1" x14ac:dyDescent="0.3">
      <c r="A321" s="2"/>
      <c r="B321" s="23"/>
      <c r="C321" s="31" t="s">
        <v>315</v>
      </c>
      <c r="D321" s="90"/>
      <c r="E321" s="93"/>
      <c r="F321" s="93"/>
      <c r="G321" s="93"/>
      <c r="H321" s="93"/>
      <c r="I321" s="24"/>
      <c r="J321" s="13"/>
      <c r="K321" s="2"/>
    </row>
    <row r="322" spans="1:11" ht="13.95" customHeight="1" x14ac:dyDescent="0.3">
      <c r="A322" s="2"/>
      <c r="B322" s="23"/>
      <c r="C322" s="31" t="s">
        <v>316</v>
      </c>
      <c r="D322" s="90"/>
      <c r="E322" s="93"/>
      <c r="F322" s="93"/>
      <c r="G322" s="93"/>
      <c r="H322" s="93"/>
      <c r="I322" s="24"/>
      <c r="J322" s="13"/>
      <c r="K322" s="2"/>
    </row>
    <row r="323" spans="1:11" ht="13.95" customHeight="1" x14ac:dyDescent="0.3">
      <c r="A323" s="2"/>
      <c r="B323" s="23"/>
      <c r="C323" s="31" t="s">
        <v>317</v>
      </c>
      <c r="D323" s="90"/>
      <c r="E323" s="93"/>
      <c r="F323" s="93"/>
      <c r="G323" s="93"/>
      <c r="H323" s="93"/>
      <c r="I323" s="24"/>
      <c r="J323" s="13"/>
      <c r="K323" s="2"/>
    </row>
    <row r="324" spans="1:11" ht="13.95" customHeight="1" x14ac:dyDescent="0.3">
      <c r="A324" s="2"/>
      <c r="B324" s="23"/>
      <c r="C324" s="31" t="s">
        <v>318</v>
      </c>
      <c r="D324" s="90"/>
      <c r="E324" s="93"/>
      <c r="F324" s="93"/>
      <c r="G324" s="93"/>
      <c r="H324" s="93"/>
      <c r="I324" s="24"/>
      <c r="J324" s="13"/>
      <c r="K324" s="2"/>
    </row>
    <row r="325" spans="1:11" ht="13.95" customHeight="1" x14ac:dyDescent="0.3">
      <c r="A325" s="2"/>
      <c r="B325" s="23"/>
      <c r="C325" s="31" t="s">
        <v>319</v>
      </c>
      <c r="D325" s="90"/>
      <c r="E325" s="93"/>
      <c r="F325" s="93"/>
      <c r="G325" s="93"/>
      <c r="H325" s="93"/>
      <c r="I325" s="24"/>
      <c r="J325" s="13"/>
      <c r="K325" s="2"/>
    </row>
    <row r="326" spans="1:11" ht="13.95" customHeight="1" x14ac:dyDescent="0.3">
      <c r="A326" s="2"/>
      <c r="B326" s="23"/>
      <c r="C326" s="31" t="s">
        <v>320</v>
      </c>
      <c r="D326" s="90"/>
      <c r="E326" s="93"/>
      <c r="F326" s="93"/>
      <c r="G326" s="93"/>
      <c r="H326" s="93"/>
      <c r="I326" s="24"/>
      <c r="J326" s="13"/>
      <c r="K326" s="2"/>
    </row>
    <row r="327" spans="1:11" ht="13.95" customHeight="1" x14ac:dyDescent="0.3">
      <c r="A327" s="2"/>
      <c r="B327" s="23"/>
      <c r="C327" s="31" t="s">
        <v>321</v>
      </c>
      <c r="D327" s="90"/>
      <c r="E327" s="93"/>
      <c r="F327" s="93"/>
      <c r="G327" s="93"/>
      <c r="H327" s="93"/>
      <c r="I327" s="24"/>
      <c r="J327" s="13"/>
      <c r="K327" s="2"/>
    </row>
    <row r="328" spans="1:11" ht="13.95" customHeight="1" x14ac:dyDescent="0.3">
      <c r="A328" s="2"/>
      <c r="B328" s="23"/>
      <c r="C328" s="31" t="s">
        <v>322</v>
      </c>
      <c r="D328" s="90"/>
      <c r="E328" s="93"/>
      <c r="F328" s="93"/>
      <c r="G328" s="93"/>
      <c r="H328" s="93"/>
      <c r="I328" s="24"/>
      <c r="J328" s="13"/>
      <c r="K328" s="2"/>
    </row>
    <row r="329" spans="1:11" ht="13.95" customHeight="1" x14ac:dyDescent="0.3">
      <c r="A329" s="2"/>
      <c r="B329" s="23"/>
      <c r="C329" s="31" t="s">
        <v>323</v>
      </c>
      <c r="D329" s="90"/>
      <c r="E329" s="93"/>
      <c r="F329" s="93"/>
      <c r="G329" s="93"/>
      <c r="H329" s="93"/>
      <c r="I329" s="24"/>
      <c r="J329" s="13"/>
      <c r="K329" s="2"/>
    </row>
    <row r="330" spans="1:11" ht="13.95" customHeight="1" x14ac:dyDescent="0.3">
      <c r="A330" s="2"/>
      <c r="B330" s="23"/>
      <c r="C330" s="31" t="s">
        <v>324</v>
      </c>
      <c r="D330" s="90"/>
      <c r="E330" s="93"/>
      <c r="F330" s="93"/>
      <c r="G330" s="93"/>
      <c r="H330" s="93"/>
      <c r="I330" s="24"/>
      <c r="J330" s="13"/>
      <c r="K330" s="2"/>
    </row>
    <row r="331" spans="1:11" ht="13.95" customHeight="1" x14ac:dyDescent="0.3">
      <c r="A331" s="2"/>
      <c r="B331" s="23"/>
      <c r="C331" s="31" t="s">
        <v>325</v>
      </c>
      <c r="D331" s="90"/>
      <c r="E331" s="93"/>
      <c r="F331" s="93"/>
      <c r="G331" s="93"/>
      <c r="H331" s="93"/>
      <c r="I331" s="24"/>
      <c r="J331" s="13"/>
      <c r="K331" s="2"/>
    </row>
    <row r="332" spans="1:11" ht="13.95" customHeight="1" x14ac:dyDescent="0.3">
      <c r="A332" s="2"/>
      <c r="B332" s="23"/>
      <c r="C332" s="31" t="s">
        <v>326</v>
      </c>
      <c r="D332" s="90"/>
      <c r="E332" s="93"/>
      <c r="F332" s="93"/>
      <c r="G332" s="93"/>
      <c r="H332" s="93"/>
      <c r="I332" s="24"/>
      <c r="J332" s="13"/>
      <c r="K332" s="2"/>
    </row>
    <row r="333" spans="1:11" ht="13.95" customHeight="1" x14ac:dyDescent="0.3">
      <c r="A333" s="2"/>
      <c r="B333" s="23"/>
      <c r="C333" s="31" t="s">
        <v>327</v>
      </c>
      <c r="D333" s="90"/>
      <c r="E333" s="93"/>
      <c r="F333" s="93"/>
      <c r="G333" s="93"/>
      <c r="H333" s="93"/>
      <c r="I333" s="24"/>
      <c r="J333" s="13"/>
      <c r="K333" s="2"/>
    </row>
    <row r="334" spans="1:11" ht="13.95" customHeight="1" x14ac:dyDescent="0.3">
      <c r="A334" s="2"/>
      <c r="B334" s="23"/>
      <c r="C334" s="31" t="s">
        <v>328</v>
      </c>
      <c r="D334" s="90"/>
      <c r="E334" s="93"/>
      <c r="F334" s="93"/>
      <c r="G334" s="93"/>
      <c r="H334" s="93"/>
      <c r="I334" s="24"/>
      <c r="J334" s="13"/>
      <c r="K334" s="2"/>
    </row>
    <row r="335" spans="1:11" ht="13.95" customHeight="1" x14ac:dyDescent="0.3">
      <c r="A335" s="2"/>
      <c r="B335" s="23"/>
      <c r="C335" s="31" t="s">
        <v>329</v>
      </c>
      <c r="D335" s="90"/>
      <c r="E335" s="93"/>
      <c r="F335" s="93"/>
      <c r="G335" s="93"/>
      <c r="H335" s="93"/>
      <c r="I335" s="24"/>
      <c r="J335" s="13"/>
      <c r="K335" s="2"/>
    </row>
    <row r="336" spans="1:11" ht="13.95" customHeight="1" x14ac:dyDescent="0.3">
      <c r="A336" s="2"/>
      <c r="B336" s="23"/>
      <c r="C336" s="31" t="s">
        <v>330</v>
      </c>
      <c r="D336" s="90"/>
      <c r="E336" s="93"/>
      <c r="F336" s="93"/>
      <c r="G336" s="93"/>
      <c r="H336" s="93"/>
      <c r="I336" s="24"/>
      <c r="J336" s="13"/>
      <c r="K336" s="2"/>
    </row>
    <row r="337" spans="1:11" ht="13.95" customHeight="1" x14ac:dyDescent="0.3">
      <c r="A337" s="2"/>
      <c r="B337" s="23"/>
      <c r="C337" s="31" t="s">
        <v>331</v>
      </c>
      <c r="D337" s="90"/>
      <c r="E337" s="93"/>
      <c r="F337" s="93"/>
      <c r="G337" s="93"/>
      <c r="H337" s="93"/>
      <c r="I337" s="24"/>
      <c r="J337" s="13"/>
      <c r="K337" s="2"/>
    </row>
    <row r="338" spans="1:11" ht="13.95" customHeight="1" x14ac:dyDescent="0.3">
      <c r="A338" s="2"/>
      <c r="B338" s="23"/>
      <c r="C338" s="31" t="s">
        <v>332</v>
      </c>
      <c r="D338" s="90"/>
      <c r="E338" s="93"/>
      <c r="F338" s="93"/>
      <c r="G338" s="93"/>
      <c r="H338" s="93"/>
      <c r="I338" s="24"/>
      <c r="J338" s="13"/>
      <c r="K338" s="2"/>
    </row>
    <row r="339" spans="1:11" ht="13.95" customHeight="1" x14ac:dyDescent="0.3">
      <c r="A339" s="2"/>
      <c r="B339" s="23"/>
      <c r="C339" s="31" t="s">
        <v>333</v>
      </c>
      <c r="D339" s="90"/>
      <c r="E339" s="93"/>
      <c r="F339" s="93"/>
      <c r="G339" s="93"/>
      <c r="H339" s="93"/>
      <c r="I339" s="24"/>
      <c r="J339" s="13"/>
      <c r="K339" s="2"/>
    </row>
    <row r="340" spans="1:11" ht="13.95" customHeight="1" x14ac:dyDescent="0.3">
      <c r="A340" s="2"/>
      <c r="B340" s="23"/>
      <c r="C340" s="31" t="s">
        <v>334</v>
      </c>
      <c r="D340" s="90"/>
      <c r="E340" s="93"/>
      <c r="F340" s="93"/>
      <c r="G340" s="93"/>
      <c r="H340" s="93"/>
      <c r="I340" s="24"/>
      <c r="J340" s="13"/>
      <c r="K340" s="2"/>
    </row>
    <row r="341" spans="1:11" ht="13.95" customHeight="1" x14ac:dyDescent="0.3">
      <c r="A341" s="2"/>
      <c r="B341" s="23"/>
      <c r="C341" s="31" t="s">
        <v>335</v>
      </c>
      <c r="D341" s="90"/>
      <c r="E341" s="93"/>
      <c r="F341" s="93"/>
      <c r="G341" s="93"/>
      <c r="H341" s="93"/>
      <c r="I341" s="24"/>
      <c r="J341" s="13"/>
      <c r="K341" s="2"/>
    </row>
    <row r="342" spans="1:11" ht="13.95" customHeight="1" x14ac:dyDescent="0.3">
      <c r="A342" s="2"/>
      <c r="B342" s="23"/>
      <c r="C342" s="31" t="s">
        <v>336</v>
      </c>
      <c r="D342" s="90"/>
      <c r="E342" s="93"/>
      <c r="F342" s="93"/>
      <c r="G342" s="93"/>
      <c r="H342" s="93"/>
      <c r="I342" s="24"/>
      <c r="J342" s="13"/>
      <c r="K342" s="2"/>
    </row>
    <row r="343" spans="1:11" ht="13.95" customHeight="1" x14ac:dyDescent="0.3">
      <c r="A343" s="2"/>
      <c r="B343" s="23"/>
      <c r="C343" s="31" t="s">
        <v>337</v>
      </c>
      <c r="D343" s="90"/>
      <c r="E343" s="93"/>
      <c r="F343" s="93"/>
      <c r="G343" s="93"/>
      <c r="H343" s="93"/>
      <c r="I343" s="24"/>
      <c r="J343" s="13"/>
      <c r="K343" s="2"/>
    </row>
    <row r="344" spans="1:11" ht="13.95" customHeight="1" x14ac:dyDescent="0.3">
      <c r="A344" s="2"/>
      <c r="B344" s="23"/>
      <c r="C344" s="31" t="s">
        <v>338</v>
      </c>
      <c r="D344" s="90"/>
      <c r="E344" s="93"/>
      <c r="F344" s="93"/>
      <c r="G344" s="93"/>
      <c r="H344" s="93"/>
      <c r="I344" s="24"/>
      <c r="J344" s="13"/>
      <c r="K344" s="2"/>
    </row>
    <row r="345" spans="1:11" ht="13.95" customHeight="1" x14ac:dyDescent="0.3">
      <c r="A345" s="2"/>
      <c r="B345" s="23"/>
      <c r="C345" s="31" t="s">
        <v>339</v>
      </c>
      <c r="D345" s="90"/>
      <c r="E345" s="93"/>
      <c r="F345" s="93"/>
      <c r="G345" s="93"/>
      <c r="H345" s="93"/>
      <c r="I345" s="24"/>
      <c r="J345" s="13"/>
      <c r="K345" s="2"/>
    </row>
    <row r="346" spans="1:11" ht="13.95" customHeight="1" x14ac:dyDescent="0.3">
      <c r="A346" s="2"/>
      <c r="B346" s="23"/>
      <c r="C346" s="31" t="s">
        <v>340</v>
      </c>
      <c r="D346" s="90"/>
      <c r="E346" s="93"/>
      <c r="F346" s="93"/>
      <c r="G346" s="93"/>
      <c r="H346" s="93"/>
      <c r="I346" s="24"/>
      <c r="J346" s="13"/>
      <c r="K346" s="2"/>
    </row>
    <row r="347" spans="1:11" ht="13.95" customHeight="1" x14ac:dyDescent="0.3">
      <c r="A347" s="2"/>
      <c r="B347" s="23"/>
      <c r="C347" s="31" t="s">
        <v>341</v>
      </c>
      <c r="D347" s="90"/>
      <c r="E347" s="93"/>
      <c r="F347" s="93"/>
      <c r="G347" s="93"/>
      <c r="H347" s="93"/>
      <c r="I347" s="24"/>
      <c r="J347" s="13"/>
      <c r="K347" s="2"/>
    </row>
    <row r="348" spans="1:11" ht="13.95" customHeight="1" x14ac:dyDescent="0.3">
      <c r="A348" s="2"/>
      <c r="B348" s="23"/>
      <c r="C348" s="31" t="s">
        <v>342</v>
      </c>
      <c r="D348" s="90"/>
      <c r="E348" s="93"/>
      <c r="F348" s="93"/>
      <c r="G348" s="93"/>
      <c r="H348" s="93"/>
      <c r="I348" s="24"/>
      <c r="J348" s="13"/>
      <c r="K348" s="2"/>
    </row>
    <row r="349" spans="1:11" ht="13.95" customHeight="1" x14ac:dyDescent="0.3">
      <c r="A349" s="2"/>
      <c r="B349" s="23"/>
      <c r="C349" s="31" t="s">
        <v>343</v>
      </c>
      <c r="D349" s="90"/>
      <c r="E349" s="93"/>
      <c r="F349" s="93"/>
      <c r="G349" s="93"/>
      <c r="H349" s="93"/>
      <c r="I349" s="24"/>
      <c r="J349" s="13"/>
      <c r="K349" s="2"/>
    </row>
    <row r="350" spans="1:11" ht="13.95" customHeight="1" x14ac:dyDescent="0.3">
      <c r="A350" s="2"/>
      <c r="B350" s="23"/>
      <c r="C350" s="31" t="s">
        <v>344</v>
      </c>
      <c r="D350" s="90"/>
      <c r="E350" s="93"/>
      <c r="F350" s="93"/>
      <c r="G350" s="93"/>
      <c r="H350" s="93"/>
      <c r="I350" s="24"/>
      <c r="J350" s="13"/>
      <c r="K350" s="2"/>
    </row>
    <row r="351" spans="1:11" ht="13.95" customHeight="1" x14ac:dyDescent="0.3">
      <c r="A351" s="2"/>
      <c r="B351" s="23"/>
      <c r="C351" s="31" t="s">
        <v>345</v>
      </c>
      <c r="D351" s="90"/>
      <c r="E351" s="93"/>
      <c r="F351" s="93"/>
      <c r="G351" s="93"/>
      <c r="H351" s="93"/>
      <c r="I351" s="24"/>
      <c r="J351" s="13"/>
      <c r="K351" s="2"/>
    </row>
    <row r="352" spans="1:11" ht="13.95" customHeight="1" x14ac:dyDescent="0.3">
      <c r="A352" s="2"/>
      <c r="B352" s="23"/>
      <c r="C352" s="31" t="s">
        <v>346</v>
      </c>
      <c r="D352" s="90"/>
      <c r="E352" s="93"/>
      <c r="F352" s="93"/>
      <c r="G352" s="93"/>
      <c r="H352" s="93"/>
      <c r="I352" s="24"/>
      <c r="J352" s="13"/>
      <c r="K352" s="2"/>
    </row>
    <row r="353" spans="1:11" ht="13.95" customHeight="1" x14ac:dyDescent="0.3">
      <c r="A353" s="2"/>
      <c r="B353" s="23"/>
      <c r="C353" s="31" t="s">
        <v>347</v>
      </c>
      <c r="D353" s="90"/>
      <c r="E353" s="93"/>
      <c r="F353" s="93"/>
      <c r="G353" s="93"/>
      <c r="H353" s="93"/>
      <c r="I353" s="24"/>
      <c r="J353" s="13"/>
      <c r="K353" s="2"/>
    </row>
    <row r="354" spans="1:11" ht="13.95" customHeight="1" x14ac:dyDescent="0.3">
      <c r="A354" s="2"/>
      <c r="B354" s="23"/>
      <c r="C354" s="31" t="s">
        <v>348</v>
      </c>
      <c r="D354" s="90"/>
      <c r="E354" s="93"/>
      <c r="F354" s="93"/>
      <c r="G354" s="93"/>
      <c r="H354" s="93"/>
      <c r="I354" s="24"/>
      <c r="J354" s="13"/>
      <c r="K354" s="2"/>
    </row>
    <row r="355" spans="1:11" ht="13.95" customHeight="1" x14ac:dyDescent="0.3">
      <c r="A355" s="2"/>
      <c r="B355" s="23"/>
      <c r="C355" s="31" t="s">
        <v>349</v>
      </c>
      <c r="D355" s="90"/>
      <c r="E355" s="93"/>
      <c r="F355" s="93"/>
      <c r="G355" s="93"/>
      <c r="H355" s="93"/>
      <c r="I355" s="24"/>
      <c r="J355" s="13"/>
      <c r="K355" s="2"/>
    </row>
    <row r="356" spans="1:11" ht="13.95" customHeight="1" x14ac:dyDescent="0.3">
      <c r="A356" s="2"/>
      <c r="B356" s="23"/>
      <c r="C356" s="31" t="s">
        <v>350</v>
      </c>
      <c r="D356" s="90"/>
      <c r="E356" s="93"/>
      <c r="F356" s="93"/>
      <c r="G356" s="93"/>
      <c r="H356" s="93"/>
      <c r="I356" s="24"/>
      <c r="J356" s="13"/>
      <c r="K356" s="2"/>
    </row>
    <row r="357" spans="1:11" ht="13.95" customHeight="1" x14ac:dyDescent="0.3">
      <c r="A357" s="2"/>
      <c r="B357" s="23"/>
      <c r="C357" s="31" t="s">
        <v>351</v>
      </c>
      <c r="D357" s="90"/>
      <c r="E357" s="93"/>
      <c r="F357" s="93"/>
      <c r="G357" s="93"/>
      <c r="H357" s="93"/>
      <c r="I357" s="24"/>
      <c r="J357" s="13"/>
      <c r="K357" s="2"/>
    </row>
    <row r="358" spans="1:11" ht="13.95" customHeight="1" x14ac:dyDescent="0.3">
      <c r="A358" s="2"/>
      <c r="B358" s="23"/>
      <c r="C358" s="31" t="s">
        <v>352</v>
      </c>
      <c r="D358" s="90"/>
      <c r="E358" s="93"/>
      <c r="F358" s="93"/>
      <c r="G358" s="93"/>
      <c r="H358" s="93"/>
      <c r="I358" s="24"/>
      <c r="J358" s="13"/>
      <c r="K358" s="2"/>
    </row>
    <row r="359" spans="1:11" ht="13.95" customHeight="1" x14ac:dyDescent="0.3">
      <c r="A359" s="2"/>
      <c r="B359" s="23"/>
      <c r="C359" s="31" t="s">
        <v>353</v>
      </c>
      <c r="D359" s="90"/>
      <c r="E359" s="93"/>
      <c r="F359" s="93"/>
      <c r="G359" s="93"/>
      <c r="H359" s="93"/>
      <c r="I359" s="24"/>
      <c r="J359" s="13"/>
      <c r="K359" s="2"/>
    </row>
    <row r="360" spans="1:11" ht="13.95" customHeight="1" x14ac:dyDescent="0.3">
      <c r="A360" s="2"/>
      <c r="B360" s="23"/>
      <c r="C360" s="31" t="s">
        <v>354</v>
      </c>
      <c r="D360" s="90"/>
      <c r="E360" s="93"/>
      <c r="F360" s="93"/>
      <c r="G360" s="93"/>
      <c r="H360" s="93"/>
      <c r="I360" s="24"/>
      <c r="J360" s="13"/>
      <c r="K360" s="2"/>
    </row>
    <row r="361" spans="1:11" ht="13.95" customHeight="1" x14ac:dyDescent="0.3">
      <c r="A361" s="2"/>
      <c r="B361" s="23"/>
      <c r="C361" s="31" t="s">
        <v>355</v>
      </c>
      <c r="D361" s="90"/>
      <c r="E361" s="93"/>
      <c r="F361" s="93"/>
      <c r="G361" s="93"/>
      <c r="H361" s="93"/>
      <c r="I361" s="24"/>
      <c r="J361" s="13"/>
      <c r="K361" s="2"/>
    </row>
    <row r="362" spans="1:11" ht="13.95" customHeight="1" x14ac:dyDescent="0.3">
      <c r="A362" s="2"/>
      <c r="B362" s="23"/>
      <c r="C362" s="31" t="s">
        <v>356</v>
      </c>
      <c r="D362" s="90"/>
      <c r="E362" s="93"/>
      <c r="F362" s="93"/>
      <c r="G362" s="93"/>
      <c r="H362" s="93"/>
      <c r="I362" s="24"/>
      <c r="J362" s="13"/>
      <c r="K362" s="2"/>
    </row>
    <row r="363" spans="1:11" ht="13.95" customHeight="1" x14ac:dyDescent="0.3">
      <c r="A363" s="2"/>
      <c r="B363" s="23"/>
      <c r="C363" s="31" t="s">
        <v>357</v>
      </c>
      <c r="D363" s="90"/>
      <c r="E363" s="93"/>
      <c r="F363" s="93"/>
      <c r="G363" s="93"/>
      <c r="H363" s="93"/>
      <c r="I363" s="24"/>
      <c r="J363" s="13"/>
      <c r="K363" s="2"/>
    </row>
    <row r="364" spans="1:11" ht="13.95" customHeight="1" x14ac:dyDescent="0.3">
      <c r="A364" s="2"/>
      <c r="B364" s="23"/>
      <c r="C364" s="31" t="s">
        <v>358</v>
      </c>
      <c r="D364" s="90"/>
      <c r="E364" s="93"/>
      <c r="F364" s="93"/>
      <c r="G364" s="93"/>
      <c r="H364" s="93"/>
      <c r="I364" s="24"/>
      <c r="J364" s="13"/>
      <c r="K364" s="2"/>
    </row>
    <row r="365" spans="1:11" ht="13.95" customHeight="1" x14ac:dyDescent="0.3">
      <c r="A365" s="2"/>
      <c r="B365" s="23"/>
      <c r="C365" s="31" t="s">
        <v>359</v>
      </c>
      <c r="D365" s="90"/>
      <c r="E365" s="93"/>
      <c r="F365" s="93"/>
      <c r="G365" s="93"/>
      <c r="H365" s="93"/>
      <c r="I365" s="24"/>
      <c r="J365" s="13"/>
      <c r="K365" s="2"/>
    </row>
    <row r="366" spans="1:11" ht="13.95" customHeight="1" x14ac:dyDescent="0.3">
      <c r="A366" s="2"/>
      <c r="B366" s="23"/>
      <c r="C366" s="31" t="s">
        <v>360</v>
      </c>
      <c r="D366" s="90"/>
      <c r="E366" s="93"/>
      <c r="F366" s="93"/>
      <c r="G366" s="93"/>
      <c r="H366" s="93"/>
      <c r="I366" s="24"/>
      <c r="J366" s="13"/>
      <c r="K366" s="2"/>
    </row>
    <row r="367" spans="1:11" ht="13.95" customHeight="1" x14ac:dyDescent="0.3">
      <c r="A367" s="2"/>
      <c r="B367" s="23"/>
      <c r="C367" s="31" t="s">
        <v>361</v>
      </c>
      <c r="D367" s="90"/>
      <c r="E367" s="93"/>
      <c r="F367" s="93"/>
      <c r="G367" s="93"/>
      <c r="H367" s="93"/>
      <c r="I367" s="24"/>
      <c r="J367" s="13"/>
      <c r="K367" s="2"/>
    </row>
    <row r="368" spans="1:11" ht="13.95" customHeight="1" x14ac:dyDescent="0.3">
      <c r="A368" s="2"/>
      <c r="B368" s="23"/>
      <c r="C368" s="31" t="s">
        <v>362</v>
      </c>
      <c r="D368" s="90"/>
      <c r="E368" s="93"/>
      <c r="F368" s="93"/>
      <c r="G368" s="93"/>
      <c r="H368" s="93"/>
      <c r="I368" s="24"/>
      <c r="J368" s="13"/>
      <c r="K368" s="2"/>
    </row>
    <row r="369" spans="1:11" ht="13.95" customHeight="1" x14ac:dyDescent="0.3">
      <c r="A369" s="2"/>
      <c r="B369" s="23"/>
      <c r="C369" s="31" t="s">
        <v>363</v>
      </c>
      <c r="D369" s="90"/>
      <c r="E369" s="93"/>
      <c r="F369" s="93"/>
      <c r="G369" s="93"/>
      <c r="H369" s="93"/>
      <c r="I369" s="24"/>
      <c r="J369" s="13"/>
      <c r="K369" s="2"/>
    </row>
    <row r="370" spans="1:11" ht="13.95" customHeight="1" x14ac:dyDescent="0.3">
      <c r="A370" s="2"/>
      <c r="B370" s="23"/>
      <c r="C370" s="31" t="s">
        <v>364</v>
      </c>
      <c r="D370" s="90"/>
      <c r="E370" s="93"/>
      <c r="F370" s="93"/>
      <c r="G370" s="93"/>
      <c r="H370" s="93"/>
      <c r="I370" s="24"/>
      <c r="J370" s="13"/>
      <c r="K370" s="2"/>
    </row>
    <row r="371" spans="1:11" ht="13.95" customHeight="1" x14ac:dyDescent="0.3">
      <c r="A371" s="2"/>
      <c r="B371" s="23"/>
      <c r="C371" s="31" t="s">
        <v>365</v>
      </c>
      <c r="D371" s="90"/>
      <c r="E371" s="93"/>
      <c r="F371" s="93"/>
      <c r="G371" s="93"/>
      <c r="H371" s="93"/>
      <c r="I371" s="24"/>
      <c r="J371" s="13"/>
      <c r="K371" s="2"/>
    </row>
    <row r="372" spans="1:11" ht="13.95" customHeight="1" x14ac:dyDescent="0.3">
      <c r="A372" s="2"/>
      <c r="B372" s="23"/>
      <c r="C372" s="31" t="s">
        <v>366</v>
      </c>
      <c r="D372" s="90"/>
      <c r="E372" s="93"/>
      <c r="F372" s="93"/>
      <c r="G372" s="93"/>
      <c r="H372" s="93"/>
      <c r="I372" s="24"/>
      <c r="J372" s="13"/>
      <c r="K372" s="2"/>
    </row>
    <row r="373" spans="1:11" ht="13.95" customHeight="1" x14ac:dyDescent="0.3">
      <c r="A373" s="2"/>
      <c r="B373" s="23"/>
      <c r="C373" s="31" t="s">
        <v>367</v>
      </c>
      <c r="D373" s="90"/>
      <c r="E373" s="93"/>
      <c r="F373" s="93"/>
      <c r="G373" s="93"/>
      <c r="H373" s="93"/>
      <c r="I373" s="24"/>
      <c r="J373" s="13"/>
      <c r="K373" s="2"/>
    </row>
    <row r="374" spans="1:11" ht="13.95" customHeight="1" x14ac:dyDescent="0.3">
      <c r="A374" s="2"/>
      <c r="B374" s="23"/>
      <c r="C374" s="31" t="s">
        <v>368</v>
      </c>
      <c r="D374" s="90"/>
      <c r="E374" s="93"/>
      <c r="F374" s="93"/>
      <c r="G374" s="93"/>
      <c r="H374" s="93"/>
      <c r="I374" s="24"/>
      <c r="J374" s="13"/>
      <c r="K374" s="2"/>
    </row>
    <row r="375" spans="1:11" ht="13.95" customHeight="1" x14ac:dyDescent="0.3">
      <c r="A375" s="2"/>
      <c r="B375" s="23"/>
      <c r="C375" s="31" t="s">
        <v>369</v>
      </c>
      <c r="D375" s="90"/>
      <c r="E375" s="93"/>
      <c r="F375" s="93"/>
      <c r="G375" s="93"/>
      <c r="H375" s="93"/>
      <c r="I375" s="24"/>
      <c r="J375" s="13"/>
      <c r="K375" s="2"/>
    </row>
    <row r="376" spans="1:11" ht="13.95" customHeight="1" x14ac:dyDescent="0.3">
      <c r="A376" s="2"/>
      <c r="B376" s="23"/>
      <c r="C376" s="31" t="s">
        <v>370</v>
      </c>
      <c r="D376" s="90"/>
      <c r="E376" s="93"/>
      <c r="F376" s="93"/>
      <c r="G376" s="93"/>
      <c r="H376" s="93"/>
      <c r="I376" s="24"/>
      <c r="J376" s="13"/>
      <c r="K376" s="2"/>
    </row>
    <row r="377" spans="1:11" ht="13.95" customHeight="1" x14ac:dyDescent="0.3">
      <c r="A377" s="2"/>
      <c r="B377" s="23"/>
      <c r="C377" s="31" t="s">
        <v>371</v>
      </c>
      <c r="D377" s="90"/>
      <c r="E377" s="93"/>
      <c r="F377" s="93"/>
      <c r="G377" s="93"/>
      <c r="H377" s="93"/>
      <c r="I377" s="24"/>
      <c r="J377" s="13"/>
      <c r="K377" s="2"/>
    </row>
    <row r="378" spans="1:11" ht="13.95" customHeight="1" x14ac:dyDescent="0.3">
      <c r="A378" s="2"/>
      <c r="B378" s="23"/>
      <c r="C378" s="31" t="s">
        <v>372</v>
      </c>
      <c r="D378" s="90"/>
      <c r="E378" s="93"/>
      <c r="F378" s="93"/>
      <c r="G378" s="93"/>
      <c r="H378" s="93"/>
      <c r="I378" s="24"/>
      <c r="J378" s="13"/>
      <c r="K378" s="2"/>
    </row>
    <row r="379" spans="1:11" ht="13.95" customHeight="1" x14ac:dyDescent="0.3">
      <c r="A379" s="2"/>
      <c r="B379" s="23"/>
      <c r="C379" s="31" t="s">
        <v>373</v>
      </c>
      <c r="D379" s="90"/>
      <c r="E379" s="93"/>
      <c r="F379" s="93"/>
      <c r="G379" s="93"/>
      <c r="H379" s="93"/>
      <c r="I379" s="24"/>
      <c r="J379" s="13"/>
      <c r="K379" s="2"/>
    </row>
    <row r="380" spans="1:11" ht="13.95" customHeight="1" x14ac:dyDescent="0.3">
      <c r="A380" s="2"/>
      <c r="B380" s="23"/>
      <c r="C380" s="31" t="s">
        <v>374</v>
      </c>
      <c r="D380" s="90"/>
      <c r="E380" s="93"/>
      <c r="F380" s="93"/>
      <c r="G380" s="93"/>
      <c r="H380" s="93"/>
      <c r="I380" s="24"/>
      <c r="J380" s="13"/>
      <c r="K380" s="2"/>
    </row>
    <row r="381" spans="1:11" ht="13.95" customHeight="1" x14ac:dyDescent="0.3">
      <c r="A381" s="2"/>
      <c r="B381" s="23"/>
      <c r="C381" s="31" t="s">
        <v>375</v>
      </c>
      <c r="D381" s="90"/>
      <c r="E381" s="93"/>
      <c r="F381" s="93"/>
      <c r="G381" s="93"/>
      <c r="H381" s="93"/>
      <c r="I381" s="24"/>
      <c r="J381" s="13"/>
      <c r="K381" s="2"/>
    </row>
    <row r="382" spans="1:11" ht="13.95" customHeight="1" x14ac:dyDescent="0.3">
      <c r="A382" s="2"/>
      <c r="B382" s="23"/>
      <c r="C382" s="31" t="s">
        <v>376</v>
      </c>
      <c r="D382" s="90"/>
      <c r="E382" s="93"/>
      <c r="F382" s="93"/>
      <c r="G382" s="93"/>
      <c r="H382" s="93"/>
      <c r="I382" s="24"/>
      <c r="J382" s="13"/>
      <c r="K382" s="2"/>
    </row>
    <row r="383" spans="1:11" ht="13.95" customHeight="1" x14ac:dyDescent="0.3">
      <c r="A383" s="2"/>
      <c r="B383" s="23"/>
      <c r="C383" s="31" t="s">
        <v>377</v>
      </c>
      <c r="D383" s="90"/>
      <c r="E383" s="93"/>
      <c r="F383" s="93"/>
      <c r="G383" s="93"/>
      <c r="H383" s="93"/>
      <c r="I383" s="24"/>
      <c r="J383" s="13"/>
      <c r="K383" s="2"/>
    </row>
    <row r="384" spans="1:11" ht="13.95" customHeight="1" x14ac:dyDescent="0.3">
      <c r="A384" s="2"/>
      <c r="B384" s="23"/>
      <c r="C384" s="31" t="s">
        <v>378</v>
      </c>
      <c r="D384" s="90"/>
      <c r="E384" s="93"/>
      <c r="F384" s="93"/>
      <c r="G384" s="93"/>
      <c r="H384" s="93"/>
      <c r="I384" s="24"/>
      <c r="J384" s="13"/>
      <c r="K384" s="2"/>
    </row>
    <row r="385" spans="1:11" ht="13.95" customHeight="1" x14ac:dyDescent="0.3">
      <c r="A385" s="2"/>
      <c r="B385" s="23"/>
      <c r="C385" s="31" t="s">
        <v>379</v>
      </c>
      <c r="D385" s="90"/>
      <c r="E385" s="93"/>
      <c r="F385" s="93"/>
      <c r="G385" s="93"/>
      <c r="H385" s="93"/>
      <c r="I385" s="24"/>
      <c r="J385" s="13"/>
      <c r="K385" s="2"/>
    </row>
    <row r="386" spans="1:11" ht="13.95" customHeight="1" x14ac:dyDescent="0.3">
      <c r="A386" s="2"/>
      <c r="B386" s="23"/>
      <c r="C386" s="31" t="s">
        <v>380</v>
      </c>
      <c r="D386" s="90"/>
      <c r="E386" s="93"/>
      <c r="F386" s="93"/>
      <c r="G386" s="93"/>
      <c r="H386" s="93"/>
      <c r="I386" s="24"/>
      <c r="J386" s="13"/>
      <c r="K386" s="2"/>
    </row>
    <row r="387" spans="1:11" ht="13.95" customHeight="1" x14ac:dyDescent="0.3">
      <c r="A387" s="2"/>
      <c r="B387" s="23"/>
      <c r="C387" s="31" t="s">
        <v>381</v>
      </c>
      <c r="D387" s="90"/>
      <c r="E387" s="93"/>
      <c r="F387" s="93"/>
      <c r="G387" s="93"/>
      <c r="H387" s="93"/>
      <c r="I387" s="24"/>
      <c r="J387" s="13"/>
      <c r="K387" s="2"/>
    </row>
    <row r="388" spans="1:11" ht="13.95" customHeight="1" x14ac:dyDescent="0.3">
      <c r="A388" s="2"/>
      <c r="B388" s="23"/>
      <c r="C388" s="31" t="s">
        <v>382</v>
      </c>
      <c r="D388" s="90"/>
      <c r="E388" s="93"/>
      <c r="F388" s="93"/>
      <c r="G388" s="93"/>
      <c r="H388" s="93"/>
      <c r="I388" s="24"/>
      <c r="J388" s="13"/>
      <c r="K388" s="2"/>
    </row>
    <row r="389" spans="1:11" ht="13.95" customHeight="1" x14ac:dyDescent="0.3">
      <c r="A389" s="2"/>
      <c r="B389" s="23"/>
      <c r="C389" s="31" t="s">
        <v>383</v>
      </c>
      <c r="D389" s="90"/>
      <c r="E389" s="93"/>
      <c r="F389" s="93"/>
      <c r="G389" s="93"/>
      <c r="H389" s="93"/>
      <c r="I389" s="24"/>
      <c r="J389" s="13"/>
      <c r="K389" s="2"/>
    </row>
    <row r="390" spans="1:11" ht="13.95" customHeight="1" x14ac:dyDescent="0.3">
      <c r="A390" s="2"/>
      <c r="B390" s="23"/>
      <c r="C390" s="31" t="s">
        <v>384</v>
      </c>
      <c r="D390" s="90"/>
      <c r="E390" s="93"/>
      <c r="F390" s="93"/>
      <c r="G390" s="93"/>
      <c r="H390" s="93"/>
      <c r="I390" s="24"/>
      <c r="J390" s="13"/>
      <c r="K390" s="2"/>
    </row>
    <row r="391" spans="1:11" ht="13.95" customHeight="1" x14ac:dyDescent="0.3">
      <c r="A391" s="2"/>
      <c r="B391" s="23"/>
      <c r="C391" s="31" t="s">
        <v>385</v>
      </c>
      <c r="D391" s="90"/>
      <c r="E391" s="93"/>
      <c r="F391" s="93"/>
      <c r="G391" s="93"/>
      <c r="H391" s="93"/>
      <c r="I391" s="24"/>
      <c r="J391" s="13"/>
      <c r="K391" s="2"/>
    </row>
    <row r="392" spans="1:11" ht="13.95" customHeight="1" x14ac:dyDescent="0.3">
      <c r="A392" s="2"/>
      <c r="B392" s="23"/>
      <c r="C392" s="31" t="s">
        <v>386</v>
      </c>
      <c r="D392" s="90"/>
      <c r="E392" s="93"/>
      <c r="F392" s="93"/>
      <c r="G392" s="93"/>
      <c r="H392" s="93"/>
      <c r="I392" s="24"/>
      <c r="J392" s="13"/>
      <c r="K392" s="2"/>
    </row>
    <row r="393" spans="1:11" ht="13.95" customHeight="1" x14ac:dyDescent="0.3">
      <c r="A393" s="2"/>
      <c r="B393" s="23"/>
      <c r="C393" s="31" t="s">
        <v>387</v>
      </c>
      <c r="D393" s="90"/>
      <c r="E393" s="93"/>
      <c r="F393" s="93"/>
      <c r="G393" s="93"/>
      <c r="H393" s="93"/>
      <c r="I393" s="24"/>
      <c r="J393" s="13"/>
      <c r="K393" s="2"/>
    </row>
    <row r="394" spans="1:11" ht="13.95" customHeight="1" x14ac:dyDescent="0.3">
      <c r="A394" s="2"/>
      <c r="B394" s="23"/>
      <c r="C394" s="31" t="s">
        <v>388</v>
      </c>
      <c r="D394" s="90"/>
      <c r="E394" s="93"/>
      <c r="F394" s="93"/>
      <c r="G394" s="93"/>
      <c r="H394" s="93"/>
      <c r="I394" s="24"/>
      <c r="J394" s="13"/>
      <c r="K394" s="2"/>
    </row>
    <row r="395" spans="1:11" ht="13.95" customHeight="1" x14ac:dyDescent="0.3">
      <c r="A395" s="2"/>
      <c r="B395" s="23"/>
      <c r="C395" s="31" t="s">
        <v>389</v>
      </c>
      <c r="D395" s="90"/>
      <c r="E395" s="93"/>
      <c r="F395" s="93"/>
      <c r="G395" s="93"/>
      <c r="H395" s="93"/>
      <c r="I395" s="24"/>
      <c r="J395" s="13"/>
      <c r="K395" s="2"/>
    </row>
    <row r="396" spans="1:11" ht="13.95" customHeight="1" x14ac:dyDescent="0.3">
      <c r="A396" s="2"/>
      <c r="B396" s="23"/>
      <c r="C396" s="31" t="s">
        <v>390</v>
      </c>
      <c r="D396" s="90"/>
      <c r="E396" s="93"/>
      <c r="F396" s="93"/>
      <c r="G396" s="93"/>
      <c r="H396" s="93"/>
      <c r="I396" s="24"/>
      <c r="J396" s="13"/>
      <c r="K396" s="2"/>
    </row>
    <row r="397" spans="1:11" ht="13.95" customHeight="1" x14ac:dyDescent="0.3">
      <c r="A397" s="2"/>
      <c r="B397" s="23"/>
      <c r="C397" s="31" t="s">
        <v>391</v>
      </c>
      <c r="D397" s="90"/>
      <c r="E397" s="93"/>
      <c r="F397" s="93"/>
      <c r="G397" s="93"/>
      <c r="H397" s="93"/>
      <c r="I397" s="24"/>
      <c r="J397" s="13"/>
      <c r="K397" s="2"/>
    </row>
    <row r="398" spans="1:11" ht="13.95" customHeight="1" x14ac:dyDescent="0.3">
      <c r="A398" s="2"/>
      <c r="B398" s="23"/>
      <c r="C398" s="31" t="s">
        <v>392</v>
      </c>
      <c r="D398" s="90"/>
      <c r="E398" s="93"/>
      <c r="F398" s="93"/>
      <c r="G398" s="93"/>
      <c r="H398" s="93"/>
      <c r="I398" s="24"/>
      <c r="J398" s="13"/>
      <c r="K398" s="2"/>
    </row>
    <row r="399" spans="1:11" ht="13.95" customHeight="1" x14ac:dyDescent="0.3">
      <c r="A399" s="2"/>
      <c r="B399" s="23"/>
      <c r="C399" s="31" t="s">
        <v>393</v>
      </c>
      <c r="D399" s="90"/>
      <c r="E399" s="93"/>
      <c r="F399" s="93"/>
      <c r="G399" s="93"/>
      <c r="H399" s="93"/>
      <c r="I399" s="24"/>
      <c r="J399" s="13"/>
      <c r="K399" s="2"/>
    </row>
    <row r="400" spans="1:11" ht="13.95" customHeight="1" x14ac:dyDescent="0.3">
      <c r="A400" s="2"/>
      <c r="B400" s="23"/>
      <c r="C400" s="31" t="s">
        <v>394</v>
      </c>
      <c r="D400" s="90"/>
      <c r="E400" s="93"/>
      <c r="F400" s="93"/>
      <c r="G400" s="93"/>
      <c r="H400" s="93"/>
      <c r="I400" s="24"/>
      <c r="J400" s="13"/>
      <c r="K400" s="2"/>
    </row>
    <row r="401" spans="1:11" ht="13.95" customHeight="1" x14ac:dyDescent="0.3">
      <c r="A401" s="2"/>
      <c r="B401" s="23"/>
      <c r="C401" s="31" t="s">
        <v>395</v>
      </c>
      <c r="D401" s="90"/>
      <c r="E401" s="93"/>
      <c r="F401" s="93"/>
      <c r="G401" s="93"/>
      <c r="H401" s="93"/>
      <c r="I401" s="24"/>
      <c r="J401" s="13"/>
      <c r="K401" s="2"/>
    </row>
    <row r="402" spans="1:11" ht="13.95" customHeight="1" x14ac:dyDescent="0.3">
      <c r="A402" s="2"/>
      <c r="B402" s="23"/>
      <c r="C402" s="31" t="s">
        <v>396</v>
      </c>
      <c r="D402" s="90"/>
      <c r="E402" s="93"/>
      <c r="F402" s="93"/>
      <c r="G402" s="93"/>
      <c r="H402" s="93"/>
      <c r="I402" s="24"/>
      <c r="J402" s="13"/>
      <c r="K402" s="2"/>
    </row>
    <row r="403" spans="1:11" ht="13.95" customHeight="1" x14ac:dyDescent="0.3">
      <c r="A403" s="2"/>
      <c r="B403" s="23"/>
      <c r="C403" s="31" t="s">
        <v>397</v>
      </c>
      <c r="D403" s="90"/>
      <c r="E403" s="93"/>
      <c r="F403" s="93"/>
      <c r="G403" s="93"/>
      <c r="H403" s="93"/>
      <c r="I403" s="24"/>
      <c r="J403" s="13"/>
      <c r="K403" s="2"/>
    </row>
    <row r="404" spans="1:11" ht="13.95" customHeight="1" x14ac:dyDescent="0.3">
      <c r="A404" s="2"/>
      <c r="B404" s="23"/>
      <c r="C404" s="31" t="s">
        <v>398</v>
      </c>
      <c r="D404" s="90"/>
      <c r="E404" s="93"/>
      <c r="F404" s="93"/>
      <c r="G404" s="93"/>
      <c r="H404" s="93"/>
      <c r="I404" s="24"/>
      <c r="J404" s="13"/>
      <c r="K404" s="2"/>
    </row>
    <row r="405" spans="1:11" ht="13.95" customHeight="1" x14ac:dyDescent="0.3">
      <c r="A405" s="2"/>
      <c r="B405" s="23"/>
      <c r="C405" s="31" t="s">
        <v>399</v>
      </c>
      <c r="D405" s="90"/>
      <c r="E405" s="93"/>
      <c r="F405" s="93"/>
      <c r="G405" s="93"/>
      <c r="H405" s="93"/>
      <c r="I405" s="24"/>
      <c r="J405" s="13"/>
      <c r="K405" s="2"/>
    </row>
    <row r="406" spans="1:11" ht="13.95" customHeight="1" x14ac:dyDescent="0.3">
      <c r="A406" s="2"/>
      <c r="B406" s="23"/>
      <c r="C406" s="31" t="s">
        <v>400</v>
      </c>
      <c r="D406" s="90"/>
      <c r="E406" s="93"/>
      <c r="F406" s="93"/>
      <c r="G406" s="93"/>
      <c r="H406" s="93"/>
      <c r="I406" s="24"/>
      <c r="J406" s="13"/>
      <c r="K406" s="2"/>
    </row>
    <row r="407" spans="1:11" ht="13.95" customHeight="1" x14ac:dyDescent="0.3">
      <c r="A407" s="2"/>
      <c r="B407" s="23"/>
      <c r="C407" s="31" t="s">
        <v>401</v>
      </c>
      <c r="D407" s="90"/>
      <c r="E407" s="93"/>
      <c r="F407" s="93"/>
      <c r="G407" s="93"/>
      <c r="H407" s="93"/>
      <c r="I407" s="24"/>
      <c r="J407" s="13"/>
      <c r="K407" s="2"/>
    </row>
    <row r="408" spans="1:11" ht="13.95" customHeight="1" x14ac:dyDescent="0.3">
      <c r="A408" s="2"/>
      <c r="B408" s="23"/>
      <c r="C408" s="31" t="s">
        <v>402</v>
      </c>
      <c r="D408" s="90"/>
      <c r="E408" s="93"/>
      <c r="F408" s="93"/>
      <c r="G408" s="93"/>
      <c r="H408" s="93"/>
      <c r="I408" s="24"/>
      <c r="J408" s="13"/>
      <c r="K408" s="2"/>
    </row>
    <row r="409" spans="1:11" ht="13.95" customHeight="1" x14ac:dyDescent="0.3">
      <c r="A409" s="2"/>
      <c r="B409" s="23"/>
      <c r="C409" s="31" t="s">
        <v>403</v>
      </c>
      <c r="D409" s="90"/>
      <c r="E409" s="93"/>
      <c r="F409" s="93"/>
      <c r="G409" s="93"/>
      <c r="H409" s="93"/>
      <c r="I409" s="24"/>
      <c r="J409" s="13"/>
      <c r="K409" s="2"/>
    </row>
    <row r="410" spans="1:11" ht="13.95" customHeight="1" x14ac:dyDescent="0.3">
      <c r="A410" s="2"/>
      <c r="B410" s="23"/>
      <c r="C410" s="31" t="s">
        <v>404</v>
      </c>
      <c r="D410" s="90"/>
      <c r="E410" s="93"/>
      <c r="F410" s="93"/>
      <c r="G410" s="93"/>
      <c r="H410" s="93"/>
      <c r="I410" s="24"/>
      <c r="J410" s="13"/>
      <c r="K410" s="2"/>
    </row>
    <row r="411" spans="1:11" ht="13.95" customHeight="1" x14ac:dyDescent="0.3">
      <c r="A411" s="2"/>
      <c r="B411" s="23"/>
      <c r="C411" s="31" t="s">
        <v>405</v>
      </c>
      <c r="D411" s="90"/>
      <c r="E411" s="93"/>
      <c r="F411" s="93"/>
      <c r="G411" s="93"/>
      <c r="H411" s="93"/>
      <c r="I411" s="24"/>
      <c r="J411" s="13"/>
      <c r="K411" s="2"/>
    </row>
    <row r="412" spans="1:11" ht="13.95" customHeight="1" x14ac:dyDescent="0.3">
      <c r="A412" s="2"/>
      <c r="B412" s="23"/>
      <c r="C412" s="31" t="s">
        <v>406</v>
      </c>
      <c r="D412" s="90"/>
      <c r="E412" s="93"/>
      <c r="F412" s="93"/>
      <c r="G412" s="93"/>
      <c r="H412" s="93"/>
      <c r="I412" s="24"/>
      <c r="J412" s="13"/>
      <c r="K412" s="2"/>
    </row>
    <row r="413" spans="1:11" ht="13.95" customHeight="1" x14ac:dyDescent="0.3">
      <c r="A413" s="2"/>
      <c r="B413" s="23"/>
      <c r="C413" s="31" t="s">
        <v>407</v>
      </c>
      <c r="D413" s="90"/>
      <c r="E413" s="93"/>
      <c r="F413" s="93"/>
      <c r="G413" s="93"/>
      <c r="H413" s="93"/>
      <c r="I413" s="24"/>
      <c r="J413" s="13"/>
      <c r="K413" s="2"/>
    </row>
    <row r="414" spans="1:11" ht="13.95" customHeight="1" x14ac:dyDescent="0.3">
      <c r="A414" s="2"/>
      <c r="B414" s="23"/>
      <c r="C414" s="31" t="s">
        <v>408</v>
      </c>
      <c r="D414" s="90"/>
      <c r="E414" s="93"/>
      <c r="F414" s="93"/>
      <c r="G414" s="93"/>
      <c r="H414" s="93"/>
      <c r="I414" s="24"/>
      <c r="J414" s="13"/>
      <c r="K414" s="2"/>
    </row>
    <row r="415" spans="1:11" ht="13.95" customHeight="1" x14ac:dyDescent="0.3">
      <c r="A415" s="2"/>
      <c r="B415" s="23"/>
      <c r="C415" s="31" t="s">
        <v>409</v>
      </c>
      <c r="D415" s="90"/>
      <c r="E415" s="93"/>
      <c r="F415" s="93"/>
      <c r="G415" s="93"/>
      <c r="H415" s="93"/>
      <c r="I415" s="24"/>
      <c r="J415" s="13"/>
      <c r="K415" s="2"/>
    </row>
    <row r="416" spans="1:11" ht="13.95" customHeight="1" x14ac:dyDescent="0.3">
      <c r="A416" s="2"/>
      <c r="B416" s="23"/>
      <c r="C416" s="31" t="s">
        <v>410</v>
      </c>
      <c r="D416" s="90"/>
      <c r="E416" s="93"/>
      <c r="F416" s="93"/>
      <c r="G416" s="93"/>
      <c r="H416" s="93"/>
      <c r="I416" s="24"/>
      <c r="J416" s="13"/>
      <c r="K416" s="2"/>
    </row>
    <row r="417" spans="1:11" ht="13.95" customHeight="1" x14ac:dyDescent="0.3">
      <c r="A417" s="2"/>
      <c r="B417" s="23"/>
      <c r="C417" s="31" t="s">
        <v>411</v>
      </c>
      <c r="D417" s="90"/>
      <c r="E417" s="93"/>
      <c r="F417" s="93"/>
      <c r="G417" s="93"/>
      <c r="H417" s="93"/>
      <c r="I417" s="24"/>
      <c r="J417" s="13"/>
      <c r="K417" s="2"/>
    </row>
    <row r="418" spans="1:11" ht="13.95" customHeight="1" x14ac:dyDescent="0.3">
      <c r="A418" s="2"/>
      <c r="B418" s="23"/>
      <c r="C418" s="31" t="s">
        <v>412</v>
      </c>
      <c r="D418" s="90"/>
      <c r="E418" s="93"/>
      <c r="F418" s="93"/>
      <c r="G418" s="93"/>
      <c r="H418" s="93"/>
      <c r="I418" s="24"/>
      <c r="J418" s="13"/>
      <c r="K418" s="2"/>
    </row>
    <row r="419" spans="1:11" ht="13.95" customHeight="1" x14ac:dyDescent="0.3">
      <c r="A419" s="2"/>
      <c r="B419" s="23"/>
      <c r="C419" s="31" t="s">
        <v>413</v>
      </c>
      <c r="D419" s="90"/>
      <c r="E419" s="93"/>
      <c r="F419" s="93"/>
      <c r="G419" s="93"/>
      <c r="H419" s="93"/>
      <c r="I419" s="24"/>
      <c r="J419" s="13"/>
      <c r="K419" s="2"/>
    </row>
    <row r="420" spans="1:11" ht="13.95" customHeight="1" x14ac:dyDescent="0.3">
      <c r="A420" s="2"/>
      <c r="B420" s="23"/>
      <c r="C420" s="31" t="s">
        <v>414</v>
      </c>
      <c r="D420" s="90"/>
      <c r="E420" s="93"/>
      <c r="F420" s="93"/>
      <c r="G420" s="93"/>
      <c r="H420" s="93"/>
      <c r="I420" s="24"/>
      <c r="J420" s="13"/>
      <c r="K420" s="2"/>
    </row>
    <row r="421" spans="1:11" ht="13.95" customHeight="1" x14ac:dyDescent="0.3">
      <c r="A421" s="2"/>
      <c r="B421" s="23"/>
      <c r="C421" s="31" t="s">
        <v>415</v>
      </c>
      <c r="D421" s="90"/>
      <c r="E421" s="93"/>
      <c r="F421" s="93"/>
      <c r="G421" s="93"/>
      <c r="H421" s="93"/>
      <c r="I421" s="24"/>
      <c r="J421" s="13"/>
      <c r="K421" s="2"/>
    </row>
    <row r="422" spans="1:11" ht="13.95" customHeight="1" x14ac:dyDescent="0.3">
      <c r="A422" s="2"/>
      <c r="B422" s="23"/>
      <c r="C422" s="31" t="s">
        <v>416</v>
      </c>
      <c r="D422" s="90"/>
      <c r="E422" s="93"/>
      <c r="F422" s="93"/>
      <c r="G422" s="93"/>
      <c r="H422" s="93"/>
      <c r="I422" s="24"/>
      <c r="J422" s="13"/>
      <c r="K422" s="2"/>
    </row>
    <row r="423" spans="1:11" ht="13.95" customHeight="1" x14ac:dyDescent="0.3">
      <c r="A423" s="2"/>
      <c r="B423" s="23"/>
      <c r="C423" s="31" t="s">
        <v>417</v>
      </c>
      <c r="D423" s="90"/>
      <c r="E423" s="93"/>
      <c r="F423" s="93"/>
      <c r="G423" s="93"/>
      <c r="H423" s="93"/>
      <c r="I423" s="24"/>
      <c r="J423" s="13"/>
      <c r="K423" s="2"/>
    </row>
    <row r="424" spans="1:11" ht="13.95" customHeight="1" x14ac:dyDescent="0.3">
      <c r="A424" s="2"/>
      <c r="B424" s="23"/>
      <c r="C424" s="31" t="s">
        <v>418</v>
      </c>
      <c r="D424" s="90"/>
      <c r="E424" s="93"/>
      <c r="F424" s="93"/>
      <c r="G424" s="93"/>
      <c r="H424" s="93"/>
      <c r="I424" s="24"/>
      <c r="J424" s="13"/>
      <c r="K424" s="2"/>
    </row>
    <row r="425" spans="1:11" ht="13.95" customHeight="1" x14ac:dyDescent="0.3">
      <c r="A425" s="2"/>
      <c r="B425" s="23"/>
      <c r="C425" s="31" t="s">
        <v>419</v>
      </c>
      <c r="D425" s="90"/>
      <c r="E425" s="93"/>
      <c r="F425" s="93"/>
      <c r="G425" s="93"/>
      <c r="H425" s="93"/>
      <c r="I425" s="24"/>
      <c r="J425" s="13"/>
      <c r="K425" s="2"/>
    </row>
    <row r="426" spans="1:11" ht="13.95" customHeight="1" x14ac:dyDescent="0.3">
      <c r="A426" s="2"/>
      <c r="B426" s="23"/>
      <c r="C426" s="31" t="s">
        <v>420</v>
      </c>
      <c r="D426" s="90"/>
      <c r="E426" s="93"/>
      <c r="F426" s="93"/>
      <c r="G426" s="93"/>
      <c r="H426" s="93"/>
      <c r="I426" s="24"/>
      <c r="J426" s="13"/>
      <c r="K426" s="2"/>
    </row>
    <row r="427" spans="1:11" ht="13.95" customHeight="1" x14ac:dyDescent="0.3">
      <c r="A427" s="2"/>
      <c r="B427" s="23"/>
      <c r="C427" s="31" t="s">
        <v>421</v>
      </c>
      <c r="D427" s="90"/>
      <c r="E427" s="93"/>
      <c r="F427" s="93"/>
      <c r="G427" s="93"/>
      <c r="H427" s="93"/>
      <c r="I427" s="24"/>
      <c r="J427" s="13"/>
      <c r="K427" s="2"/>
    </row>
    <row r="428" spans="1:11" ht="13.95" customHeight="1" x14ac:dyDescent="0.3">
      <c r="A428" s="2"/>
      <c r="B428" s="23"/>
      <c r="C428" s="31" t="s">
        <v>422</v>
      </c>
      <c r="D428" s="90"/>
      <c r="E428" s="93"/>
      <c r="F428" s="93"/>
      <c r="G428" s="93"/>
      <c r="H428" s="93"/>
      <c r="I428" s="24"/>
      <c r="J428" s="13"/>
      <c r="K428" s="2"/>
    </row>
    <row r="429" spans="1:11" ht="13.95" customHeight="1" x14ac:dyDescent="0.3">
      <c r="A429" s="2"/>
      <c r="B429" s="23"/>
      <c r="C429" s="31" t="s">
        <v>423</v>
      </c>
      <c r="D429" s="90"/>
      <c r="E429" s="93"/>
      <c r="F429" s="93"/>
      <c r="G429" s="93"/>
      <c r="H429" s="93"/>
      <c r="I429" s="24"/>
      <c r="J429" s="13"/>
      <c r="K429" s="2"/>
    </row>
    <row r="430" spans="1:11" ht="13.95" customHeight="1" x14ac:dyDescent="0.3">
      <c r="A430" s="2"/>
      <c r="B430" s="23"/>
      <c r="C430" s="31" t="s">
        <v>424</v>
      </c>
      <c r="D430" s="90"/>
      <c r="E430" s="93"/>
      <c r="F430" s="93"/>
      <c r="G430" s="93"/>
      <c r="H430" s="93"/>
      <c r="I430" s="24"/>
      <c r="J430" s="13"/>
      <c r="K430" s="2"/>
    </row>
    <row r="431" spans="1:11" ht="13.95" customHeight="1" x14ac:dyDescent="0.3">
      <c r="A431" s="2"/>
      <c r="B431" s="23"/>
      <c r="C431" s="31" t="s">
        <v>425</v>
      </c>
      <c r="D431" s="90"/>
      <c r="E431" s="93"/>
      <c r="F431" s="93"/>
      <c r="G431" s="93"/>
      <c r="H431" s="93"/>
      <c r="I431" s="24"/>
      <c r="J431" s="13"/>
      <c r="K431" s="2"/>
    </row>
    <row r="432" spans="1:11" ht="13.95" customHeight="1" x14ac:dyDescent="0.3">
      <c r="A432" s="2"/>
      <c r="B432" s="23"/>
      <c r="C432" s="31" t="s">
        <v>426</v>
      </c>
      <c r="D432" s="90"/>
      <c r="E432" s="93"/>
      <c r="F432" s="93"/>
      <c r="G432" s="93"/>
      <c r="H432" s="93"/>
      <c r="I432" s="24"/>
      <c r="J432" s="13"/>
      <c r="K432" s="2"/>
    </row>
    <row r="433" spans="1:11" ht="13.95" customHeight="1" x14ac:dyDescent="0.3">
      <c r="A433" s="2"/>
      <c r="B433" s="23"/>
      <c r="C433" s="31" t="s">
        <v>427</v>
      </c>
      <c r="D433" s="90"/>
      <c r="E433" s="93"/>
      <c r="F433" s="93"/>
      <c r="G433" s="93"/>
      <c r="H433" s="93"/>
      <c r="I433" s="24"/>
      <c r="J433" s="13"/>
      <c r="K433" s="2"/>
    </row>
    <row r="434" spans="1:11" ht="13.95" customHeight="1" x14ac:dyDescent="0.3">
      <c r="A434" s="2"/>
      <c r="B434" s="23"/>
      <c r="C434" s="31" t="s">
        <v>428</v>
      </c>
      <c r="D434" s="90"/>
      <c r="E434" s="93"/>
      <c r="F434" s="93"/>
      <c r="G434" s="93"/>
      <c r="H434" s="93"/>
      <c r="I434" s="24"/>
      <c r="J434" s="13"/>
      <c r="K434" s="2"/>
    </row>
    <row r="435" spans="1:11" ht="13.95" customHeight="1" x14ac:dyDescent="0.3">
      <c r="A435" s="2"/>
      <c r="B435" s="23"/>
      <c r="C435" s="31" t="s">
        <v>429</v>
      </c>
      <c r="D435" s="90"/>
      <c r="E435" s="93"/>
      <c r="F435" s="93"/>
      <c r="G435" s="93"/>
      <c r="H435" s="93"/>
      <c r="I435" s="24"/>
      <c r="J435" s="13"/>
      <c r="K435" s="2"/>
    </row>
    <row r="436" spans="1:11" ht="13.95" customHeight="1" x14ac:dyDescent="0.3">
      <c r="A436" s="2"/>
      <c r="B436" s="23"/>
      <c r="C436" s="31" t="s">
        <v>430</v>
      </c>
      <c r="D436" s="90"/>
      <c r="E436" s="93"/>
      <c r="F436" s="93"/>
      <c r="G436" s="93"/>
      <c r="H436" s="93"/>
      <c r="I436" s="24"/>
      <c r="J436" s="13"/>
      <c r="K436" s="2"/>
    </row>
    <row r="437" spans="1:11" ht="13.95" customHeight="1" x14ac:dyDescent="0.3">
      <c r="A437" s="2"/>
      <c r="B437" s="23"/>
      <c r="C437" s="31" t="s">
        <v>431</v>
      </c>
      <c r="D437" s="90"/>
      <c r="E437" s="93"/>
      <c r="F437" s="93"/>
      <c r="G437" s="93"/>
      <c r="H437" s="93"/>
      <c r="I437" s="24"/>
      <c r="J437" s="13"/>
      <c r="K437" s="2"/>
    </row>
    <row r="438" spans="1:11" ht="13.95" customHeight="1" x14ac:dyDescent="0.3">
      <c r="A438" s="2"/>
      <c r="B438" s="23"/>
      <c r="C438" s="31" t="s">
        <v>432</v>
      </c>
      <c r="D438" s="90"/>
      <c r="E438" s="93"/>
      <c r="F438" s="93"/>
      <c r="G438" s="93"/>
      <c r="H438" s="93"/>
      <c r="I438" s="24"/>
      <c r="J438" s="13"/>
      <c r="K438" s="2"/>
    </row>
    <row r="439" spans="1:11" ht="13.95" customHeight="1" x14ac:dyDescent="0.3">
      <c r="A439" s="2"/>
      <c r="B439" s="23"/>
      <c r="C439" s="31" t="s">
        <v>433</v>
      </c>
      <c r="D439" s="90"/>
      <c r="E439" s="93"/>
      <c r="F439" s="93"/>
      <c r="G439" s="93"/>
      <c r="H439" s="93"/>
      <c r="I439" s="24"/>
      <c r="J439" s="13"/>
      <c r="K439" s="2"/>
    </row>
    <row r="440" spans="1:11" ht="13.95" customHeight="1" x14ac:dyDescent="0.3">
      <c r="A440" s="2"/>
      <c r="B440" s="23"/>
      <c r="C440" s="31" t="s">
        <v>434</v>
      </c>
      <c r="D440" s="90"/>
      <c r="E440" s="93"/>
      <c r="F440" s="93"/>
      <c r="G440" s="93"/>
      <c r="H440" s="93"/>
      <c r="I440" s="24"/>
      <c r="J440" s="13"/>
      <c r="K440" s="2"/>
    </row>
    <row r="441" spans="1:11" ht="13.95" customHeight="1" x14ac:dyDescent="0.3">
      <c r="A441" s="2"/>
      <c r="B441" s="23"/>
      <c r="C441" s="31" t="s">
        <v>435</v>
      </c>
      <c r="D441" s="90"/>
      <c r="E441" s="93"/>
      <c r="F441" s="93"/>
      <c r="G441" s="93"/>
      <c r="H441" s="93"/>
      <c r="I441" s="24"/>
      <c r="J441" s="13"/>
      <c r="K441" s="2"/>
    </row>
    <row r="442" spans="1:11" ht="13.95" customHeight="1" x14ac:dyDescent="0.3">
      <c r="A442" s="2"/>
      <c r="B442" s="23"/>
      <c r="C442" s="31" t="s">
        <v>436</v>
      </c>
      <c r="D442" s="90"/>
      <c r="E442" s="93"/>
      <c r="F442" s="93"/>
      <c r="G442" s="93"/>
      <c r="H442" s="93"/>
      <c r="I442" s="24"/>
      <c r="J442" s="13"/>
      <c r="K442" s="2"/>
    </row>
    <row r="443" spans="1:11" ht="13.95" customHeight="1" x14ac:dyDescent="0.3">
      <c r="A443" s="2"/>
      <c r="B443" s="23"/>
      <c r="C443" s="31" t="s">
        <v>437</v>
      </c>
      <c r="D443" s="90"/>
      <c r="E443" s="93"/>
      <c r="F443" s="93"/>
      <c r="G443" s="93"/>
      <c r="H443" s="93"/>
      <c r="I443" s="24"/>
      <c r="J443" s="13"/>
      <c r="K443" s="2"/>
    </row>
    <row r="444" spans="1:11" ht="13.95" customHeight="1" x14ac:dyDescent="0.3">
      <c r="A444" s="2"/>
      <c r="B444" s="23"/>
      <c r="C444" s="31" t="s">
        <v>438</v>
      </c>
      <c r="D444" s="90"/>
      <c r="E444" s="93"/>
      <c r="F444" s="93"/>
      <c r="G444" s="93"/>
      <c r="H444" s="93"/>
      <c r="I444" s="24"/>
      <c r="J444" s="13"/>
      <c r="K444" s="2"/>
    </row>
    <row r="445" spans="1:11" ht="13.95" customHeight="1" x14ac:dyDescent="0.3">
      <c r="A445" s="2"/>
      <c r="B445" s="23"/>
      <c r="C445" s="31" t="s">
        <v>439</v>
      </c>
      <c r="D445" s="90"/>
      <c r="E445" s="93"/>
      <c r="F445" s="93"/>
      <c r="G445" s="93"/>
      <c r="H445" s="93"/>
      <c r="I445" s="24"/>
      <c r="J445" s="13"/>
      <c r="K445" s="2"/>
    </row>
    <row r="446" spans="1:11" ht="13.95" customHeight="1" x14ac:dyDescent="0.3">
      <c r="A446" s="2"/>
      <c r="B446" s="23"/>
      <c r="C446" s="31" t="s">
        <v>440</v>
      </c>
      <c r="D446" s="90"/>
      <c r="E446" s="93"/>
      <c r="F446" s="93"/>
      <c r="G446" s="93"/>
      <c r="H446" s="93"/>
      <c r="I446" s="24"/>
      <c r="J446" s="13"/>
      <c r="K446" s="2"/>
    </row>
    <row r="447" spans="1:11" ht="13.95" customHeight="1" x14ac:dyDescent="0.3">
      <c r="A447" s="2"/>
      <c r="B447" s="23"/>
      <c r="C447" s="31" t="s">
        <v>441</v>
      </c>
      <c r="D447" s="90"/>
      <c r="E447" s="93"/>
      <c r="F447" s="93"/>
      <c r="G447" s="93"/>
      <c r="H447" s="93"/>
      <c r="I447" s="24"/>
      <c r="J447" s="13"/>
      <c r="K447" s="2"/>
    </row>
    <row r="448" spans="1:11" ht="13.95" customHeight="1" x14ac:dyDescent="0.3">
      <c r="A448" s="2"/>
      <c r="B448" s="23"/>
      <c r="C448" s="31" t="s">
        <v>442</v>
      </c>
      <c r="D448" s="90"/>
      <c r="E448" s="93"/>
      <c r="F448" s="93"/>
      <c r="G448" s="93"/>
      <c r="H448" s="93"/>
      <c r="I448" s="24"/>
      <c r="J448" s="13"/>
      <c r="K448" s="2"/>
    </row>
    <row r="449" spans="1:11" ht="13.95" customHeight="1" x14ac:dyDescent="0.3">
      <c r="A449" s="2"/>
      <c r="B449" s="23"/>
      <c r="C449" s="31" t="s">
        <v>443</v>
      </c>
      <c r="D449" s="90"/>
      <c r="E449" s="93"/>
      <c r="F449" s="93"/>
      <c r="G449" s="93"/>
      <c r="H449" s="93"/>
      <c r="I449" s="24"/>
      <c r="J449" s="13"/>
      <c r="K449" s="2"/>
    </row>
    <row r="450" spans="1:11" ht="13.95" customHeight="1" x14ac:dyDescent="0.3">
      <c r="A450" s="2"/>
      <c r="B450" s="23"/>
      <c r="C450" s="31" t="s">
        <v>444</v>
      </c>
      <c r="D450" s="90"/>
      <c r="E450" s="93"/>
      <c r="F450" s="93"/>
      <c r="G450" s="93"/>
      <c r="H450" s="93"/>
      <c r="I450" s="24"/>
      <c r="J450" s="13"/>
      <c r="K450" s="2"/>
    </row>
    <row r="451" spans="1:11" ht="13.95" customHeight="1" x14ac:dyDescent="0.3">
      <c r="A451" s="2"/>
      <c r="B451" s="23"/>
      <c r="C451" s="31" t="s">
        <v>445</v>
      </c>
      <c r="D451" s="90"/>
      <c r="E451" s="93"/>
      <c r="F451" s="93"/>
      <c r="G451" s="93"/>
      <c r="H451" s="93"/>
      <c r="I451" s="24"/>
      <c r="J451" s="13"/>
      <c r="K451" s="2"/>
    </row>
    <row r="452" spans="1:11" ht="13.95" customHeight="1" x14ac:dyDescent="0.3">
      <c r="A452" s="2"/>
      <c r="B452" s="23"/>
      <c r="C452" s="31" t="s">
        <v>446</v>
      </c>
      <c r="D452" s="90"/>
      <c r="E452" s="93"/>
      <c r="F452" s="93"/>
      <c r="G452" s="93"/>
      <c r="H452" s="93"/>
      <c r="I452" s="24"/>
      <c r="J452" s="13"/>
      <c r="K452" s="2"/>
    </row>
    <row r="453" spans="1:11" ht="13.95" customHeight="1" x14ac:dyDescent="0.3">
      <c r="A453" s="2"/>
      <c r="B453" s="23"/>
      <c r="C453" s="31" t="s">
        <v>447</v>
      </c>
      <c r="D453" s="90"/>
      <c r="E453" s="93"/>
      <c r="F453" s="93"/>
      <c r="G453" s="93"/>
      <c r="H453" s="93"/>
      <c r="I453" s="24"/>
      <c r="J453" s="13"/>
      <c r="K453" s="2"/>
    </row>
    <row r="454" spans="1:11" ht="13.95" customHeight="1" x14ac:dyDescent="0.3">
      <c r="A454" s="2"/>
      <c r="B454" s="23"/>
      <c r="C454" s="31" t="s">
        <v>448</v>
      </c>
      <c r="D454" s="90"/>
      <c r="E454" s="93"/>
      <c r="F454" s="93"/>
      <c r="G454" s="93"/>
      <c r="H454" s="93"/>
      <c r="I454" s="24"/>
      <c r="J454" s="13"/>
      <c r="K454" s="2"/>
    </row>
    <row r="455" spans="1:11" ht="13.95" customHeight="1" x14ac:dyDescent="0.3">
      <c r="A455" s="2"/>
      <c r="B455" s="23"/>
      <c r="C455" s="31" t="s">
        <v>449</v>
      </c>
      <c r="D455" s="90"/>
      <c r="E455" s="93"/>
      <c r="F455" s="93"/>
      <c r="G455" s="93"/>
      <c r="H455" s="93"/>
      <c r="I455" s="24"/>
      <c r="J455" s="13"/>
      <c r="K455" s="2"/>
    </row>
    <row r="456" spans="1:11" ht="13.95" customHeight="1" x14ac:dyDescent="0.3">
      <c r="A456" s="2"/>
      <c r="B456" s="23"/>
      <c r="C456" s="31" t="s">
        <v>450</v>
      </c>
      <c r="D456" s="90"/>
      <c r="E456" s="93"/>
      <c r="F456" s="93"/>
      <c r="G456" s="93"/>
      <c r="H456" s="93"/>
      <c r="I456" s="24"/>
      <c r="J456" s="13"/>
      <c r="K456" s="2"/>
    </row>
    <row r="457" spans="1:11" ht="13.95" customHeight="1" x14ac:dyDescent="0.3">
      <c r="A457" s="2"/>
      <c r="B457" s="23"/>
      <c r="C457" s="31" t="s">
        <v>451</v>
      </c>
      <c r="D457" s="90"/>
      <c r="E457" s="93"/>
      <c r="F457" s="93"/>
      <c r="G457" s="93"/>
      <c r="H457" s="93"/>
      <c r="I457" s="24"/>
      <c r="J457" s="13"/>
      <c r="K457" s="2"/>
    </row>
    <row r="458" spans="1:11" ht="13.95" customHeight="1" x14ac:dyDescent="0.3">
      <c r="A458" s="2"/>
      <c r="B458" s="23"/>
      <c r="C458" s="31" t="s">
        <v>452</v>
      </c>
      <c r="D458" s="90"/>
      <c r="E458" s="93"/>
      <c r="F458" s="93"/>
      <c r="G458" s="93"/>
      <c r="H458" s="93"/>
      <c r="I458" s="24"/>
      <c r="J458" s="13"/>
      <c r="K458" s="2"/>
    </row>
    <row r="459" spans="1:11" ht="13.95" customHeight="1" x14ac:dyDescent="0.3">
      <c r="A459" s="2"/>
      <c r="B459" s="23"/>
      <c r="C459" s="31" t="s">
        <v>453</v>
      </c>
      <c r="D459" s="90"/>
      <c r="E459" s="93"/>
      <c r="F459" s="93"/>
      <c r="G459" s="93"/>
      <c r="H459" s="93"/>
      <c r="I459" s="24"/>
      <c r="J459" s="13"/>
      <c r="K459" s="2"/>
    </row>
    <row r="460" spans="1:11" ht="13.95" customHeight="1" x14ac:dyDescent="0.3">
      <c r="A460" s="2"/>
      <c r="B460" s="23"/>
      <c r="C460" s="31" t="s">
        <v>454</v>
      </c>
      <c r="D460" s="90"/>
      <c r="E460" s="93"/>
      <c r="F460" s="93"/>
      <c r="G460" s="93"/>
      <c r="H460" s="93"/>
      <c r="I460" s="24"/>
      <c r="J460" s="13"/>
      <c r="K460" s="2"/>
    </row>
    <row r="461" spans="1:11" ht="13.95" customHeight="1" x14ac:dyDescent="0.3">
      <c r="A461" s="2"/>
      <c r="B461" s="23"/>
      <c r="C461" s="31" t="s">
        <v>455</v>
      </c>
      <c r="D461" s="90"/>
      <c r="E461" s="93"/>
      <c r="F461" s="93"/>
      <c r="G461" s="93"/>
      <c r="H461" s="93"/>
      <c r="I461" s="24"/>
      <c r="J461" s="13"/>
      <c r="K461" s="2"/>
    </row>
    <row r="462" spans="1:11" ht="13.95" customHeight="1" x14ac:dyDescent="0.3">
      <c r="A462" s="2"/>
      <c r="B462" s="34"/>
      <c r="C462" s="31" t="s">
        <v>456</v>
      </c>
      <c r="D462" s="90"/>
      <c r="E462" s="93"/>
      <c r="F462" s="93"/>
      <c r="G462" s="93"/>
      <c r="H462" s="93"/>
      <c r="I462" s="35"/>
      <c r="J462" s="36"/>
      <c r="K462" s="37"/>
    </row>
    <row r="463" spans="1:11" ht="13.95" customHeight="1" x14ac:dyDescent="0.3">
      <c r="A463" s="2"/>
      <c r="B463" s="12"/>
      <c r="C463" s="31" t="s">
        <v>457</v>
      </c>
      <c r="D463" s="90"/>
      <c r="E463" s="93"/>
      <c r="F463" s="93"/>
      <c r="G463" s="93"/>
      <c r="H463" s="93"/>
      <c r="J463" s="38"/>
      <c r="K463" s="37"/>
    </row>
    <row r="464" spans="1:11" ht="13.95" customHeight="1" x14ac:dyDescent="0.3">
      <c r="A464" s="2"/>
      <c r="B464" s="12"/>
      <c r="C464" s="31" t="s">
        <v>458</v>
      </c>
      <c r="D464" s="90"/>
      <c r="E464" s="93"/>
      <c r="F464" s="93"/>
      <c r="G464" s="93"/>
      <c r="H464" s="93"/>
      <c r="J464" s="38"/>
      <c r="K464" s="37"/>
    </row>
    <row r="465" spans="1:11" ht="13.95" customHeight="1" x14ac:dyDescent="0.3">
      <c r="A465" s="2"/>
      <c r="B465" s="12"/>
      <c r="C465" s="31" t="s">
        <v>459</v>
      </c>
      <c r="D465" s="90"/>
      <c r="E465" s="93"/>
      <c r="F465" s="93"/>
      <c r="G465" s="93"/>
      <c r="H465" s="93"/>
      <c r="J465" s="38"/>
      <c r="K465" s="37"/>
    </row>
    <row r="466" spans="1:11" ht="13.95" customHeight="1" x14ac:dyDescent="0.3">
      <c r="A466" s="2"/>
      <c r="B466" s="12"/>
      <c r="C466" s="31" t="s">
        <v>460</v>
      </c>
      <c r="D466" s="90"/>
      <c r="E466" s="93"/>
      <c r="F466" s="93"/>
      <c r="G466" s="93"/>
      <c r="H466" s="93"/>
      <c r="J466" s="38"/>
      <c r="K466" s="37"/>
    </row>
    <row r="467" spans="1:11" ht="13.95" customHeight="1" x14ac:dyDescent="0.3">
      <c r="A467" s="2"/>
      <c r="B467" s="12"/>
      <c r="C467" s="31" t="s">
        <v>461</v>
      </c>
      <c r="D467" s="90"/>
      <c r="E467" s="93"/>
      <c r="F467" s="93"/>
      <c r="G467" s="93"/>
      <c r="H467" s="93"/>
      <c r="J467" s="38"/>
      <c r="K467" s="37"/>
    </row>
    <row r="468" spans="1:11" ht="13.95" customHeight="1" x14ac:dyDescent="0.3">
      <c r="A468" s="2"/>
      <c r="B468" s="12"/>
      <c r="C468" s="31" t="s">
        <v>462</v>
      </c>
      <c r="D468" s="90"/>
      <c r="E468" s="94"/>
      <c r="F468" s="93"/>
      <c r="G468" s="93"/>
      <c r="H468" s="93"/>
      <c r="J468" s="38"/>
      <c r="K468" s="37"/>
    </row>
    <row r="469" spans="1:11" ht="13.95" customHeight="1" x14ac:dyDescent="0.3">
      <c r="A469" s="2"/>
      <c r="B469" s="12"/>
      <c r="C469" s="31" t="s">
        <v>463</v>
      </c>
      <c r="D469" s="90"/>
      <c r="E469" s="94"/>
      <c r="F469" s="93"/>
      <c r="G469" s="93"/>
      <c r="H469" s="93"/>
      <c r="J469" s="38"/>
      <c r="K469" s="37"/>
    </row>
    <row r="470" spans="1:11" ht="13.95" customHeight="1" x14ac:dyDescent="0.3">
      <c r="A470" s="2"/>
      <c r="B470" s="12"/>
      <c r="C470" s="39" t="s">
        <v>464</v>
      </c>
      <c r="D470" s="91"/>
      <c r="E470" s="40"/>
      <c r="F470" s="95"/>
      <c r="G470" s="95"/>
      <c r="H470" s="95"/>
      <c r="J470" s="38"/>
      <c r="K470" s="37"/>
    </row>
    <row r="471" spans="1:11" ht="13.95" customHeight="1" x14ac:dyDescent="0.3">
      <c r="A471" s="2"/>
      <c r="B471" s="41"/>
      <c r="C471" s="31" t="s">
        <v>465</v>
      </c>
      <c r="D471" s="90"/>
      <c r="E471" s="93"/>
      <c r="F471" s="93"/>
      <c r="G471" s="93"/>
      <c r="H471" s="93"/>
      <c r="I471" s="42"/>
      <c r="J471" s="43"/>
      <c r="K471" s="37"/>
    </row>
    <row r="472" spans="1:11" ht="13.95" customHeight="1" x14ac:dyDescent="0.3">
      <c r="A472" s="2"/>
      <c r="B472" s="12"/>
      <c r="C472" s="31"/>
      <c r="D472" s="90"/>
      <c r="E472" s="93"/>
      <c r="F472" s="93"/>
      <c r="G472" s="93"/>
      <c r="H472" s="93"/>
      <c r="J472" s="38"/>
      <c r="K472" s="37"/>
    </row>
    <row r="473" spans="1:11" ht="13.95" customHeight="1" x14ac:dyDescent="0.3">
      <c r="A473" s="2"/>
      <c r="B473" s="12"/>
      <c r="C473" s="31"/>
      <c r="D473" s="90"/>
      <c r="E473" s="93"/>
      <c r="F473" s="93"/>
      <c r="G473" s="93"/>
      <c r="H473" s="93"/>
      <c r="J473" s="38"/>
      <c r="K473" s="37"/>
    </row>
    <row r="474" spans="1:11" ht="13.95" customHeight="1" x14ac:dyDescent="0.3">
      <c r="A474" s="2"/>
      <c r="B474" s="12"/>
      <c r="C474" s="31"/>
      <c r="D474" s="90"/>
      <c r="E474" s="93"/>
      <c r="F474" s="93"/>
      <c r="G474" s="93"/>
      <c r="H474" s="93"/>
      <c r="J474" s="38"/>
      <c r="K474" s="37"/>
    </row>
    <row r="475" spans="1:11" ht="13.95" customHeight="1" x14ac:dyDescent="0.3">
      <c r="A475" s="2"/>
      <c r="B475" s="12"/>
      <c r="C475" s="31"/>
      <c r="D475" s="90"/>
      <c r="E475" s="93"/>
      <c r="F475" s="93"/>
      <c r="G475" s="93"/>
      <c r="H475" s="93"/>
      <c r="J475" s="38"/>
      <c r="K475" s="37"/>
    </row>
    <row r="476" spans="1:11" ht="13.95" customHeight="1" x14ac:dyDescent="0.3">
      <c r="A476" s="2"/>
      <c r="B476" s="12"/>
      <c r="C476" s="31"/>
      <c r="D476" s="90"/>
      <c r="E476" s="93"/>
      <c r="F476" s="93"/>
      <c r="G476" s="93"/>
      <c r="H476" s="93"/>
      <c r="J476" s="38"/>
      <c r="K476" s="37"/>
    </row>
    <row r="477" spans="1:11" ht="13.95" customHeight="1" x14ac:dyDescent="0.3">
      <c r="A477" s="2"/>
      <c r="B477" s="44"/>
      <c r="C477" s="45"/>
      <c r="D477" s="45"/>
      <c r="E477" s="45"/>
      <c r="F477" s="45"/>
      <c r="G477" s="45"/>
      <c r="H477" s="45"/>
      <c r="I477" s="45"/>
      <c r="J477" s="46"/>
      <c r="K477" s="37"/>
    </row>
    <row r="478" spans="1:11" ht="13.95" customHeight="1" x14ac:dyDescent="0.3">
      <c r="A478" s="2"/>
      <c r="B478" s="2"/>
      <c r="C478" s="2"/>
      <c r="D478" s="2"/>
      <c r="E478" s="2"/>
      <c r="F478" s="2"/>
      <c r="G478" s="2"/>
      <c r="H478" s="2"/>
      <c r="I478" s="2"/>
      <c r="J478" s="2"/>
      <c r="K478" s="2"/>
    </row>
  </sheetData>
  <sheetProtection formatCells="0" formatColumns="0" formatRows="0" autoFilter="0"/>
  <mergeCells count="3">
    <mergeCell ref="C6:E6"/>
    <mergeCell ref="C9:H9"/>
    <mergeCell ref="N2:N16"/>
  </mergeCells>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1E756-ECED-4331-9B76-4D8E7E0BA44C}">
  <sheetPr>
    <tabColor rgb="FFFFC000"/>
  </sheetPr>
  <dimension ref="A1:T487"/>
  <sheetViews>
    <sheetView showGridLines="0" topLeftCell="A322" zoomScale="130" zoomScaleNormal="130" workbookViewId="0">
      <selection activeCell="I68" sqref="I68"/>
    </sheetView>
  </sheetViews>
  <sheetFormatPr defaultColWidth="11.21875" defaultRowHeight="13.95" customHeight="1" x14ac:dyDescent="0.3"/>
  <cols>
    <col min="1" max="2" width="2" style="3" customWidth="1"/>
    <col min="3" max="3" width="9.77734375" style="3" customWidth="1"/>
    <col min="4" max="4" width="21.109375" style="3" customWidth="1"/>
    <col min="5" max="5" width="31.33203125" style="3" customWidth="1"/>
    <col min="6" max="8" width="19.109375" style="3" customWidth="1"/>
    <col min="9" max="9" width="16.44140625" style="3" customWidth="1"/>
    <col min="10" max="11" width="19.109375" style="3" customWidth="1"/>
    <col min="12" max="12" width="17.5546875" style="47" customWidth="1"/>
    <col min="14" max="14" width="3.77734375" customWidth="1"/>
    <col min="15" max="15" width="6.109375" customWidth="1"/>
    <col min="16" max="17" width="3" customWidth="1"/>
    <col min="18" max="18" width="72.33203125" customWidth="1"/>
    <col min="19" max="19" width="3.6640625" customWidth="1"/>
  </cols>
  <sheetData>
    <row r="1" spans="1:20" s="3" customFormat="1" ht="13.95" customHeight="1" x14ac:dyDescent="0.25">
      <c r="A1" s="1"/>
      <c r="B1" s="1"/>
      <c r="C1" s="1"/>
      <c r="D1" s="1"/>
      <c r="E1" s="1"/>
      <c r="F1" s="1"/>
      <c r="G1" s="1"/>
      <c r="H1" s="1"/>
      <c r="I1" s="1"/>
      <c r="J1" s="1"/>
      <c r="K1" s="1"/>
      <c r="L1" s="2"/>
      <c r="M1" s="4"/>
      <c r="N1" s="4"/>
      <c r="O1" s="4"/>
      <c r="P1" s="10"/>
      <c r="Q1" s="5"/>
      <c r="R1" s="5"/>
      <c r="S1" s="5"/>
    </row>
    <row r="2" spans="1:20" s="10" customFormat="1" ht="18" customHeight="1" x14ac:dyDescent="0.3">
      <c r="A2" s="6"/>
      <c r="B2" s="7"/>
      <c r="C2" s="8"/>
      <c r="D2" s="8"/>
      <c r="E2" s="8"/>
      <c r="F2" s="8"/>
      <c r="G2" s="8"/>
      <c r="H2" s="8"/>
      <c r="I2" s="8"/>
      <c r="J2" s="8"/>
      <c r="K2" s="8"/>
      <c r="L2" s="8"/>
      <c r="M2" s="8"/>
      <c r="N2" s="9"/>
      <c r="O2" s="2"/>
      <c r="Q2" s="4"/>
      <c r="R2" s="11" t="s">
        <v>0</v>
      </c>
      <c r="S2" s="5"/>
    </row>
    <row r="3" spans="1:20" s="3" customFormat="1" ht="18" customHeight="1" x14ac:dyDescent="0.25">
      <c r="A3" s="1"/>
      <c r="B3" s="12"/>
      <c r="C3" s="63"/>
      <c r="D3" s="63"/>
      <c r="E3" s="63"/>
      <c r="F3" s="63"/>
      <c r="G3" s="63"/>
      <c r="H3" s="63"/>
      <c r="I3" s="63"/>
      <c r="J3" s="63"/>
      <c r="K3" s="63"/>
      <c r="L3" s="63"/>
      <c r="M3" s="63"/>
      <c r="N3" s="13"/>
      <c r="O3" s="2"/>
      <c r="Q3" s="4"/>
      <c r="R3" s="14"/>
      <c r="S3" s="5"/>
    </row>
    <row r="4" spans="1:20" s="3" customFormat="1" ht="30" customHeight="1" x14ac:dyDescent="0.25">
      <c r="A4" s="1"/>
      <c r="B4" s="12"/>
      <c r="C4" s="66" t="s">
        <v>1986</v>
      </c>
      <c r="D4" s="63"/>
      <c r="E4" s="63"/>
      <c r="F4" s="63"/>
      <c r="G4" s="63"/>
      <c r="H4" s="63"/>
      <c r="I4" s="63"/>
      <c r="J4" s="63"/>
      <c r="K4" s="63"/>
      <c r="L4" s="63"/>
      <c r="M4" s="63"/>
      <c r="N4" s="13"/>
      <c r="O4" s="2"/>
      <c r="Q4" s="4"/>
      <c r="R4" s="109" t="s">
        <v>1978</v>
      </c>
      <c r="S4" s="5"/>
    </row>
    <row r="5" spans="1:20" s="3" customFormat="1" ht="13.95" customHeight="1" x14ac:dyDescent="0.25">
      <c r="A5" s="1"/>
      <c r="B5" s="12"/>
      <c r="C5" s="63"/>
      <c r="D5" s="63"/>
      <c r="E5" s="63"/>
      <c r="F5" s="63"/>
      <c r="G5" s="63"/>
      <c r="H5" s="63"/>
      <c r="I5" s="63"/>
      <c r="J5" s="63"/>
      <c r="K5" s="63"/>
      <c r="L5" s="63"/>
      <c r="M5" s="63"/>
      <c r="N5" s="13"/>
      <c r="O5" s="2"/>
      <c r="Q5" s="4"/>
      <c r="R5" s="109"/>
      <c r="S5" s="5"/>
    </row>
    <row r="6" spans="1:20" s="20" customFormat="1" ht="13.95" customHeight="1" x14ac:dyDescent="0.3">
      <c r="A6" s="1"/>
      <c r="B6" s="16"/>
      <c r="C6" s="108"/>
      <c r="D6" s="108"/>
      <c r="E6" s="108"/>
      <c r="F6" s="67"/>
      <c r="G6" s="67"/>
      <c r="H6" s="67"/>
      <c r="I6" s="67"/>
      <c r="J6" s="67"/>
      <c r="K6" s="67"/>
      <c r="L6" s="68"/>
      <c r="M6" s="68"/>
      <c r="N6" s="18"/>
      <c r="O6" s="19"/>
      <c r="Q6" s="4"/>
      <c r="R6" s="109"/>
      <c r="S6" s="4"/>
    </row>
    <row r="7" spans="1:20" s="3" customFormat="1" ht="22.95" customHeight="1" x14ac:dyDescent="0.25">
      <c r="A7" s="1"/>
      <c r="B7" s="12"/>
      <c r="C7" s="69"/>
      <c r="D7" s="70"/>
      <c r="E7" s="70"/>
      <c r="F7" s="70"/>
      <c r="G7" s="70"/>
      <c r="H7" s="70"/>
      <c r="I7" s="70"/>
      <c r="J7" s="70"/>
      <c r="K7" s="70"/>
      <c r="L7" s="69"/>
      <c r="M7" s="69"/>
      <c r="N7" s="13"/>
      <c r="O7" s="2"/>
      <c r="Q7" s="4"/>
      <c r="R7" s="109"/>
      <c r="S7" s="4"/>
    </row>
    <row r="8" spans="1:20" s="3" customFormat="1" ht="13.95" customHeight="1" thickBot="1" x14ac:dyDescent="0.3">
      <c r="A8" s="1"/>
      <c r="B8" s="12"/>
      <c r="C8" s="63"/>
      <c r="D8" s="63"/>
      <c r="E8" s="63"/>
      <c r="F8" s="63"/>
      <c r="G8" s="63"/>
      <c r="H8" s="63"/>
      <c r="I8" s="63"/>
      <c r="J8" s="63"/>
      <c r="K8" s="63"/>
      <c r="L8" s="63"/>
      <c r="M8" s="63"/>
      <c r="N8" s="13"/>
      <c r="O8" s="19"/>
      <c r="Q8" s="4"/>
      <c r="R8" s="109"/>
      <c r="S8" s="4"/>
    </row>
    <row r="9" spans="1:20" ht="13.95" customHeight="1" thickBot="1" x14ac:dyDescent="0.35">
      <c r="A9" s="2"/>
      <c r="B9" s="23"/>
      <c r="C9" s="102"/>
      <c r="D9" s="103"/>
      <c r="E9" s="103"/>
      <c r="F9" s="103"/>
      <c r="G9" s="103"/>
      <c r="H9" s="104"/>
      <c r="I9" s="71"/>
      <c r="J9" s="71"/>
      <c r="K9" s="72"/>
      <c r="L9" s="72"/>
      <c r="M9" s="72"/>
      <c r="N9" s="13"/>
      <c r="O9" s="2"/>
      <c r="Q9" s="4"/>
      <c r="R9" s="109"/>
      <c r="S9" s="4"/>
    </row>
    <row r="10" spans="1:20" ht="13.95" customHeight="1" x14ac:dyDescent="0.3">
      <c r="A10" s="2"/>
      <c r="B10" s="23"/>
      <c r="C10" s="63"/>
      <c r="D10" s="63"/>
      <c r="E10" s="63"/>
      <c r="F10" s="63"/>
      <c r="G10" s="63"/>
      <c r="H10" s="63"/>
      <c r="I10" s="63"/>
      <c r="J10" s="63"/>
      <c r="K10" s="72"/>
      <c r="L10" s="72"/>
      <c r="M10" s="72"/>
      <c r="N10" s="13"/>
      <c r="O10" s="2"/>
      <c r="Q10" s="4"/>
      <c r="R10" s="109"/>
      <c r="S10" s="4"/>
    </row>
    <row r="11" spans="1:20" ht="40.200000000000003" customHeight="1" thickBot="1" x14ac:dyDescent="0.35">
      <c r="A11" s="2"/>
      <c r="B11" s="25"/>
      <c r="C11" s="57" t="s">
        <v>1497</v>
      </c>
      <c r="D11" s="58" t="s">
        <v>1</v>
      </c>
      <c r="E11" s="59" t="s">
        <v>2</v>
      </c>
      <c r="F11" s="59" t="s">
        <v>3</v>
      </c>
      <c r="G11" s="59" t="s">
        <v>4</v>
      </c>
      <c r="H11" s="59" t="s">
        <v>1975</v>
      </c>
      <c r="I11" s="59" t="s">
        <v>1973</v>
      </c>
      <c r="J11" s="60" t="s">
        <v>1496</v>
      </c>
      <c r="K11" s="58" t="s">
        <v>1976</v>
      </c>
      <c r="L11" s="58" t="s">
        <v>559</v>
      </c>
      <c r="M11" s="58" t="s">
        <v>1977</v>
      </c>
      <c r="N11" s="73"/>
      <c r="O11" s="2"/>
      <c r="P11" s="61"/>
      <c r="Q11" s="2"/>
      <c r="R11" s="109"/>
      <c r="S11" s="4"/>
      <c r="T11" s="56"/>
    </row>
    <row r="12" spans="1:20" ht="13.95" customHeight="1" x14ac:dyDescent="0.3">
      <c r="A12" s="2"/>
      <c r="B12" s="25"/>
      <c r="C12" s="50" t="s">
        <v>1498</v>
      </c>
      <c r="D12" s="74" t="s">
        <v>6</v>
      </c>
      <c r="E12" s="30">
        <f>_xlfn.IFNA(VLOOKUP(Table266[[#This Row],[V2 avain]],Table2611[#All],2,FALSE),0)</f>
        <v>0</v>
      </c>
      <c r="F12" s="96">
        <f>_xlfn.IFNA(VLOOKUP(Table266[[#This Row],[V2 avain]],Table2611[#All],3,FALSE),0)</f>
        <v>0</v>
      </c>
      <c r="G12" s="97">
        <f>_xlfn.IFNA(VLOOKUP(Table266[[#This Row],[V2 avain]],Table2611[#All],4,FALSE),0)</f>
        <v>0</v>
      </c>
      <c r="H12" s="97">
        <f>_xlfn.IFNA(VLOOKUP(Table266[[#This Row],[V2 avain]],Table2611[#All],5,FALSE),0)</f>
        <v>0</v>
      </c>
      <c r="I12" s="97">
        <f>_xlfn.IFNA(VLOOKUP(Table266[[#This Row],[V2 avain]],Table2611[#All],6,FALSE),0)</f>
        <v>0</v>
      </c>
      <c r="J12" s="30" t="s">
        <v>6</v>
      </c>
      <c r="K12" s="30" t="s">
        <v>467</v>
      </c>
      <c r="L12" s="30" t="s">
        <v>6</v>
      </c>
      <c r="M12" s="30" t="s">
        <v>467</v>
      </c>
      <c r="N12" s="73"/>
      <c r="O12" s="2"/>
      <c r="P12" s="61"/>
      <c r="Q12" s="2"/>
      <c r="R12" s="109"/>
      <c r="S12" s="4"/>
      <c r="T12" s="56"/>
    </row>
    <row r="13" spans="1:20" ht="13.95" customHeight="1" x14ac:dyDescent="0.3">
      <c r="A13" s="2"/>
      <c r="B13" s="23"/>
      <c r="C13" s="50" t="s">
        <v>1499</v>
      </c>
      <c r="D13" s="74" t="s">
        <v>7</v>
      </c>
      <c r="E13" s="30">
        <f>_xlfn.IFNA(VLOOKUP(Table266[[#This Row],[V2 avain]],Table2611[#All],2,FALSE),0)</f>
        <v>0</v>
      </c>
      <c r="F13" s="97">
        <f>_xlfn.IFNA(VLOOKUP(Table266[[#This Row],[V2 avain]],Table2611[#All],3,FALSE),0)</f>
        <v>0</v>
      </c>
      <c r="G13" s="97">
        <f>_xlfn.IFNA(VLOOKUP(Table266[[#This Row],[V2 avain]],Table2611[#All],4,FALSE),0)</f>
        <v>0</v>
      </c>
      <c r="H13" s="97">
        <f>_xlfn.IFNA(VLOOKUP(Table266[[#This Row],[V2 avain]],Table2611[#All],5,FALSE),0)</f>
        <v>0</v>
      </c>
      <c r="I13" s="97">
        <f>_xlfn.IFNA(VLOOKUP(Table266[[#This Row],[V2 avain]],Table2611[#All],6,FALSE),0)</f>
        <v>0</v>
      </c>
      <c r="J13" s="30" t="s">
        <v>7</v>
      </c>
      <c r="K13" s="30" t="s">
        <v>467</v>
      </c>
      <c r="L13" s="30" t="s">
        <v>7</v>
      </c>
      <c r="M13" s="30" t="s">
        <v>467</v>
      </c>
      <c r="N13" s="75"/>
      <c r="O13" s="2"/>
      <c r="P13" s="61"/>
      <c r="Q13" s="2"/>
      <c r="R13" s="109"/>
      <c r="S13" s="4"/>
      <c r="T13" s="56"/>
    </row>
    <row r="14" spans="1:20" ht="13.95" customHeight="1" x14ac:dyDescent="0.3">
      <c r="A14" s="2"/>
      <c r="B14" s="23"/>
      <c r="C14" s="50" t="s">
        <v>1500</v>
      </c>
      <c r="D14" s="74" t="s">
        <v>8</v>
      </c>
      <c r="E14" s="30">
        <f>_xlfn.IFNA(VLOOKUP(Table266[[#This Row],[V2 avain]],Table2611[#All],2,FALSE),0)</f>
        <v>0</v>
      </c>
      <c r="F14" s="97">
        <f>_xlfn.IFNA(VLOOKUP(Table266[[#This Row],[V2 avain]],Table2611[#All],3,FALSE),0)</f>
        <v>0</v>
      </c>
      <c r="G14" s="97">
        <f>_xlfn.IFNA(VLOOKUP(Table266[[#This Row],[V2 avain]],Table2611[#All],4,FALSE),0)</f>
        <v>0</v>
      </c>
      <c r="H14" s="97">
        <f>_xlfn.IFNA(VLOOKUP(Table266[[#This Row],[V2 avain]],Table2611[#All],5,FALSE),0)</f>
        <v>0</v>
      </c>
      <c r="I14" s="97">
        <f>_xlfn.IFNA(VLOOKUP(Table266[[#This Row],[V2 avain]],Table2611[#All],6,FALSE),0)</f>
        <v>0</v>
      </c>
      <c r="J14" s="30">
        <v>0</v>
      </c>
      <c r="K14" s="30">
        <v>0</v>
      </c>
      <c r="L14" s="30" t="s">
        <v>8</v>
      </c>
      <c r="M14" s="30" t="s">
        <v>467</v>
      </c>
      <c r="N14" s="75"/>
      <c r="O14" s="2"/>
      <c r="P14" s="61"/>
      <c r="Q14" s="2"/>
      <c r="R14" s="109"/>
      <c r="S14" s="4"/>
      <c r="T14" s="56"/>
    </row>
    <row r="15" spans="1:20" ht="13.95" customHeight="1" x14ac:dyDescent="0.3">
      <c r="A15" s="2"/>
      <c r="B15" s="23"/>
      <c r="C15" s="50" t="s">
        <v>1501</v>
      </c>
      <c r="D15" s="74" t="s">
        <v>9</v>
      </c>
      <c r="E15" s="30">
        <f>_xlfn.IFNA(VLOOKUP(Table266[[#This Row],[V2 avain]],Table2611[#All],2,FALSE),0)</f>
        <v>0</v>
      </c>
      <c r="F15" s="97">
        <f>_xlfn.IFNA(VLOOKUP(Table266[[#This Row],[V2 avain]],Table2611[#All],3,FALSE),0)</f>
        <v>0</v>
      </c>
      <c r="G15" s="97">
        <f>_xlfn.IFNA(VLOOKUP(Table266[[#This Row],[V2 avain]],Table2611[#All],4,FALSE),0)</f>
        <v>0</v>
      </c>
      <c r="H15" s="97">
        <f>_xlfn.IFNA(VLOOKUP(Table266[[#This Row],[V2 avain]],Table2611[#All],5,FALSE),0)</f>
        <v>0</v>
      </c>
      <c r="I15" s="97">
        <f>_xlfn.IFNA(VLOOKUP(Table266[[#This Row],[V2 avain]],Table2611[#All],6,FALSE),0)</f>
        <v>0</v>
      </c>
      <c r="J15" s="30" t="s">
        <v>9</v>
      </c>
      <c r="K15" s="30" t="s">
        <v>467</v>
      </c>
      <c r="L15" s="30" t="s">
        <v>9</v>
      </c>
      <c r="M15" s="30" t="s">
        <v>467</v>
      </c>
      <c r="N15" s="75"/>
      <c r="O15" s="2"/>
      <c r="P15" s="61"/>
      <c r="Q15" s="2"/>
      <c r="R15" s="109"/>
      <c r="S15" s="4"/>
      <c r="T15" s="56"/>
    </row>
    <row r="16" spans="1:20" ht="13.95" customHeight="1" x14ac:dyDescent="0.3">
      <c r="A16" s="2"/>
      <c r="B16" s="23"/>
      <c r="C16" s="50" t="s">
        <v>1502</v>
      </c>
      <c r="D16" s="74" t="s">
        <v>10</v>
      </c>
      <c r="E16" s="30">
        <f>_xlfn.IFNA(VLOOKUP(Table266[[#This Row],[V2 avain]],Table2611[#All],2,FALSE),0)</f>
        <v>0</v>
      </c>
      <c r="F16" s="97">
        <f>_xlfn.IFNA(VLOOKUP(Table266[[#This Row],[V2 avain]],Table2611[#All],3,FALSE),0)</f>
        <v>0</v>
      </c>
      <c r="G16" s="97">
        <f>_xlfn.IFNA(VLOOKUP(Table266[[#This Row],[V2 avain]],Table2611[#All],4,FALSE),0)</f>
        <v>0</v>
      </c>
      <c r="H16" s="97">
        <f>_xlfn.IFNA(VLOOKUP(Table266[[#This Row],[V2 avain]],Table2611[#All],5,FALSE),0)</f>
        <v>0</v>
      </c>
      <c r="I16" s="97">
        <f>_xlfn.IFNA(VLOOKUP(Table266[[#This Row],[V2 avain]],Table2611[#All],6,FALSE),0)</f>
        <v>0</v>
      </c>
      <c r="J16" s="30" t="s">
        <v>10</v>
      </c>
      <c r="K16" s="30" t="s">
        <v>467</v>
      </c>
      <c r="L16" s="30" t="s">
        <v>10</v>
      </c>
      <c r="M16" s="30" t="s">
        <v>467</v>
      </c>
      <c r="N16" s="75"/>
      <c r="O16" s="2"/>
      <c r="P16" s="61"/>
      <c r="Q16" s="2"/>
      <c r="R16" s="110"/>
      <c r="S16" s="4"/>
      <c r="T16" s="56"/>
    </row>
    <row r="17" spans="1:20" ht="13.95" customHeight="1" x14ac:dyDescent="0.3">
      <c r="A17" s="2"/>
      <c r="B17" s="23"/>
      <c r="C17" s="50" t="s">
        <v>1503</v>
      </c>
      <c r="D17" s="74" t="s">
        <v>11</v>
      </c>
      <c r="E17" s="30">
        <f>_xlfn.IFNA(VLOOKUP(Table266[[#This Row],[V2 avain]],Table2611[#All],2,FALSE),0)</f>
        <v>0</v>
      </c>
      <c r="F17" s="97">
        <f>_xlfn.IFNA(VLOOKUP(Table266[[#This Row],[V2 avain]],Table2611[#All],3,FALSE),0)</f>
        <v>0</v>
      </c>
      <c r="G17" s="97">
        <f>_xlfn.IFNA(VLOOKUP(Table266[[#This Row],[V2 avain]],Table2611[#All],4,FALSE),0)</f>
        <v>0</v>
      </c>
      <c r="H17" s="97">
        <f>_xlfn.IFNA(VLOOKUP(Table266[[#This Row],[V2 avain]],Table2611[#All],5,FALSE),0)</f>
        <v>0</v>
      </c>
      <c r="I17" s="97">
        <f>_xlfn.IFNA(VLOOKUP(Table266[[#This Row],[V2 avain]],Table2611[#All],6,FALSE),0)</f>
        <v>0</v>
      </c>
      <c r="J17" s="30">
        <v>0</v>
      </c>
      <c r="K17" s="30">
        <v>0</v>
      </c>
      <c r="L17" s="30" t="s">
        <v>11</v>
      </c>
      <c r="M17" s="30" t="s">
        <v>467</v>
      </c>
      <c r="N17" s="75"/>
      <c r="O17" s="2"/>
      <c r="P17" s="61"/>
      <c r="Q17" s="2"/>
      <c r="R17" s="2"/>
      <c r="S17" s="4"/>
      <c r="T17" s="111"/>
    </row>
    <row r="18" spans="1:20" ht="13.95" customHeight="1" x14ac:dyDescent="0.3">
      <c r="A18" s="2"/>
      <c r="B18" s="23"/>
      <c r="C18" s="50" t="s">
        <v>1504</v>
      </c>
      <c r="D18" s="74" t="s">
        <v>12</v>
      </c>
      <c r="E18" s="30">
        <f>_xlfn.IFNA(VLOOKUP(Table266[[#This Row],[V2 avain]],Table2611[#All],2,FALSE),0)</f>
        <v>0</v>
      </c>
      <c r="F18" s="97">
        <f>_xlfn.IFNA(VLOOKUP(Table266[[#This Row],[V2 avain]],Table2611[#All],3,FALSE),0)</f>
        <v>0</v>
      </c>
      <c r="G18" s="97">
        <f>_xlfn.IFNA(VLOOKUP(Table266[[#This Row],[V2 avain]],Table2611[#All],4,FALSE),0)</f>
        <v>0</v>
      </c>
      <c r="H18" s="97">
        <f>_xlfn.IFNA(VLOOKUP(Table266[[#This Row],[V2 avain]],Table2611[#All],5,FALSE),0)</f>
        <v>0</v>
      </c>
      <c r="I18" s="97">
        <f>_xlfn.IFNA(VLOOKUP(Table266[[#This Row],[V2 avain]],Table2611[#All],6,FALSE),0)</f>
        <v>0</v>
      </c>
      <c r="J18" s="30">
        <v>0</v>
      </c>
      <c r="K18" s="30">
        <v>0</v>
      </c>
      <c r="L18" s="30" t="s">
        <v>12</v>
      </c>
      <c r="M18" s="30" t="s">
        <v>467</v>
      </c>
      <c r="N18" s="75"/>
      <c r="O18" s="2"/>
      <c r="P18" s="61"/>
      <c r="T18" s="111"/>
    </row>
    <row r="19" spans="1:20" ht="13.95" customHeight="1" x14ac:dyDescent="0.3">
      <c r="A19" s="2"/>
      <c r="B19" s="23"/>
      <c r="C19" s="50" t="s">
        <v>1505</v>
      </c>
      <c r="D19" s="76" t="s">
        <v>13</v>
      </c>
      <c r="E19" s="30">
        <f>_xlfn.IFNA(VLOOKUP(Table266[[#This Row],[V2 avain]],Table2611[#All],2,FALSE),0)</f>
        <v>0</v>
      </c>
      <c r="F19" s="97">
        <f>_xlfn.IFNA(VLOOKUP(Table266[[#This Row],[V2 avain]],Table2611[#All],3,FALSE),0)</f>
        <v>0</v>
      </c>
      <c r="G19" s="97">
        <f>_xlfn.IFNA(VLOOKUP(Table266[[#This Row],[V2 avain]],Table2611[#All],4,FALSE),0)</f>
        <v>0</v>
      </c>
      <c r="H19" s="97">
        <f>_xlfn.IFNA(VLOOKUP(Table266[[#This Row],[V2 avain]],Table2611[#All],5,FALSE),0)</f>
        <v>0</v>
      </c>
      <c r="I19" s="97">
        <f>_xlfn.IFNA(VLOOKUP(Table266[[#This Row],[V2 avain]],Table2611[#All],6,FALSE),0)</f>
        <v>0</v>
      </c>
      <c r="J19" s="92" t="s">
        <v>13</v>
      </c>
      <c r="K19" s="92" t="s">
        <v>527</v>
      </c>
      <c r="L19" s="92" t="s">
        <v>13</v>
      </c>
      <c r="M19" s="92" t="s">
        <v>478</v>
      </c>
      <c r="N19" s="75"/>
      <c r="O19" s="2"/>
      <c r="P19" s="61"/>
      <c r="T19" s="111"/>
    </row>
    <row r="20" spans="1:20" ht="13.95" customHeight="1" x14ac:dyDescent="0.3">
      <c r="A20" s="2"/>
      <c r="B20" s="23"/>
      <c r="C20" s="50" t="s">
        <v>1506</v>
      </c>
      <c r="D20" s="76" t="s">
        <v>14</v>
      </c>
      <c r="E20" s="30">
        <f>_xlfn.IFNA(VLOOKUP(Table266[[#This Row],[V2 avain]],Table2611[#All],2,FALSE),0)</f>
        <v>0</v>
      </c>
      <c r="F20" s="97">
        <f>_xlfn.IFNA(VLOOKUP(Table266[[#This Row],[V2 avain]],Table2611[#All],3,FALSE),0)</f>
        <v>0</v>
      </c>
      <c r="G20" s="97">
        <f>_xlfn.IFNA(VLOOKUP(Table266[[#This Row],[V2 avain]],Table2611[#All],4,FALSE),0)</f>
        <v>0</v>
      </c>
      <c r="H20" s="97">
        <f>_xlfn.IFNA(VLOOKUP(Table266[[#This Row],[V2 avain]],Table2611[#All],5,FALSE),0)</f>
        <v>0</v>
      </c>
      <c r="I20" s="97">
        <f>_xlfn.IFNA(VLOOKUP(Table266[[#This Row],[V2 avain]],Table2611[#All],6,FALSE),0)</f>
        <v>0</v>
      </c>
      <c r="J20" s="92" t="s">
        <v>14</v>
      </c>
      <c r="K20" s="92" t="s">
        <v>527</v>
      </c>
      <c r="L20" s="92" t="s">
        <v>14</v>
      </c>
      <c r="M20" s="92" t="s">
        <v>478</v>
      </c>
      <c r="N20" s="75"/>
      <c r="O20" s="2"/>
      <c r="P20" s="61"/>
      <c r="T20" s="111"/>
    </row>
    <row r="21" spans="1:20" ht="13.95" customHeight="1" x14ac:dyDescent="0.3">
      <c r="A21" s="2"/>
      <c r="B21" s="23"/>
      <c r="C21" s="50" t="s">
        <v>1507</v>
      </c>
      <c r="D21" s="76" t="s">
        <v>15</v>
      </c>
      <c r="E21" s="30">
        <f>_xlfn.IFNA(VLOOKUP(Table266[[#This Row],[V2 avain]],Table2611[#All],2,FALSE),0)</f>
        <v>0</v>
      </c>
      <c r="F21" s="97">
        <f>_xlfn.IFNA(VLOOKUP(Table266[[#This Row],[V2 avain]],Table2611[#All],3,FALSE),0)</f>
        <v>0</v>
      </c>
      <c r="G21" s="97">
        <f>_xlfn.IFNA(VLOOKUP(Table266[[#This Row],[V2 avain]],Table2611[#All],4,FALSE),0)</f>
        <v>0</v>
      </c>
      <c r="H21" s="97">
        <f>_xlfn.IFNA(VLOOKUP(Table266[[#This Row],[V2 avain]],Table2611[#All],5,FALSE),0)</f>
        <v>0</v>
      </c>
      <c r="I21" s="97">
        <f>_xlfn.IFNA(VLOOKUP(Table266[[#This Row],[V2 avain]],Table2611[#All],6,FALSE),0)</f>
        <v>0</v>
      </c>
      <c r="J21" s="92" t="s">
        <v>15</v>
      </c>
      <c r="K21" s="92" t="s">
        <v>527</v>
      </c>
      <c r="L21" s="92" t="s">
        <v>15</v>
      </c>
      <c r="M21" s="92" t="s">
        <v>478</v>
      </c>
      <c r="N21" s="75"/>
      <c r="O21" s="2"/>
      <c r="P21" s="61"/>
      <c r="T21" s="111"/>
    </row>
    <row r="22" spans="1:20" ht="13.95" customHeight="1" x14ac:dyDescent="0.3">
      <c r="A22" s="2"/>
      <c r="B22" s="23"/>
      <c r="C22" s="50" t="s">
        <v>1508</v>
      </c>
      <c r="D22" s="76" t="s">
        <v>17</v>
      </c>
      <c r="E22" s="30">
        <f>_xlfn.IFNA(VLOOKUP(Table266[[#This Row],[V2 avain]],Table2611[#All],2,FALSE),0)</f>
        <v>0</v>
      </c>
      <c r="F22" s="97">
        <f>_xlfn.IFNA(VLOOKUP(Table266[[#This Row],[V2 avain]],Table2611[#All],3,FALSE),0)</f>
        <v>0</v>
      </c>
      <c r="G22" s="97">
        <f>_xlfn.IFNA(VLOOKUP(Table266[[#This Row],[V2 avain]],Table2611[#All],4,FALSE),0)</f>
        <v>0</v>
      </c>
      <c r="H22" s="97">
        <f>_xlfn.IFNA(VLOOKUP(Table266[[#This Row],[V2 avain]],Table2611[#All],5,FALSE),0)</f>
        <v>0</v>
      </c>
      <c r="I22" s="97">
        <f>_xlfn.IFNA(VLOOKUP(Table266[[#This Row],[V2 avain]],Table2611[#All],6,FALSE),0)</f>
        <v>0</v>
      </c>
      <c r="J22" s="92" t="s">
        <v>17</v>
      </c>
      <c r="K22" s="92" t="s">
        <v>527</v>
      </c>
      <c r="L22" s="92" t="s">
        <v>17</v>
      </c>
      <c r="M22" s="92" t="s">
        <v>478</v>
      </c>
      <c r="N22" s="75"/>
      <c r="O22" s="2"/>
      <c r="P22" s="61"/>
      <c r="T22" s="111"/>
    </row>
    <row r="23" spans="1:20" ht="13.95" customHeight="1" x14ac:dyDescent="0.3">
      <c r="A23" s="2"/>
      <c r="B23" s="23"/>
      <c r="C23" s="50" t="s">
        <v>1509</v>
      </c>
      <c r="D23" s="76" t="s">
        <v>19</v>
      </c>
      <c r="E23" s="30">
        <f>_xlfn.IFNA(VLOOKUP(Table266[[#This Row],[V2 avain]],Table2611[#All],2,FALSE),0)</f>
        <v>0</v>
      </c>
      <c r="F23" s="97">
        <f>_xlfn.IFNA(VLOOKUP(Table266[[#This Row],[V2 avain]],Table2611[#All],3,FALSE),0)</f>
        <v>0</v>
      </c>
      <c r="G23" s="97">
        <f>_xlfn.IFNA(VLOOKUP(Table266[[#This Row],[V2 avain]],Table2611[#All],4,FALSE),0)</f>
        <v>0</v>
      </c>
      <c r="H23" s="97">
        <f>_xlfn.IFNA(VLOOKUP(Table266[[#This Row],[V2 avain]],Table2611[#All],5,FALSE),0)</f>
        <v>0</v>
      </c>
      <c r="I23" s="97">
        <f>_xlfn.IFNA(VLOOKUP(Table266[[#This Row],[V2 avain]],Table2611[#All],6,FALSE),0)</f>
        <v>0</v>
      </c>
      <c r="J23" s="92" t="s">
        <v>19</v>
      </c>
      <c r="K23" s="92" t="s">
        <v>527</v>
      </c>
      <c r="L23" s="92" t="s">
        <v>19</v>
      </c>
      <c r="M23" s="92" t="s">
        <v>478</v>
      </c>
      <c r="N23" s="75"/>
      <c r="O23" s="2"/>
      <c r="P23" s="61"/>
      <c r="T23" s="111"/>
    </row>
    <row r="24" spans="1:20" ht="13.95" customHeight="1" x14ac:dyDescent="0.3">
      <c r="A24" s="2"/>
      <c r="B24" s="23"/>
      <c r="C24" s="50" t="s">
        <v>1510</v>
      </c>
      <c r="D24" s="76" t="s">
        <v>21</v>
      </c>
      <c r="E24" s="30">
        <f>_xlfn.IFNA(VLOOKUP(Table266[[#This Row],[V2 avain]],Table2611[#All],2,FALSE),0)</f>
        <v>0</v>
      </c>
      <c r="F24" s="97">
        <f>_xlfn.IFNA(VLOOKUP(Table266[[#This Row],[V2 avain]],Table2611[#All],3,FALSE),0)</f>
        <v>0</v>
      </c>
      <c r="G24" s="97">
        <f>_xlfn.IFNA(VLOOKUP(Table266[[#This Row],[V2 avain]],Table2611[#All],4,FALSE),0)</f>
        <v>0</v>
      </c>
      <c r="H24" s="97">
        <f>_xlfn.IFNA(VLOOKUP(Table266[[#This Row],[V2 avain]],Table2611[#All],5,FALSE),0)</f>
        <v>0</v>
      </c>
      <c r="I24" s="97">
        <f>_xlfn.IFNA(VLOOKUP(Table266[[#This Row],[V2 avain]],Table2611[#All],6,FALSE),0)</f>
        <v>0</v>
      </c>
      <c r="J24" s="92" t="s">
        <v>21</v>
      </c>
      <c r="K24" s="92" t="s">
        <v>527</v>
      </c>
      <c r="L24" s="92" t="s">
        <v>21</v>
      </c>
      <c r="M24" s="92" t="s">
        <v>478</v>
      </c>
      <c r="N24" s="75"/>
      <c r="O24" s="2"/>
      <c r="P24" s="61"/>
      <c r="T24" s="111"/>
    </row>
    <row r="25" spans="1:20" ht="13.95" customHeight="1" x14ac:dyDescent="0.3">
      <c r="A25" s="2"/>
      <c r="B25" s="23"/>
      <c r="C25" s="50" t="s">
        <v>1511</v>
      </c>
      <c r="D25" s="76" t="s">
        <v>23</v>
      </c>
      <c r="E25" s="30">
        <f>_xlfn.IFNA(VLOOKUP(Table266[[#This Row],[V2 avain]],Table2611[#All],2,FALSE),0)</f>
        <v>0</v>
      </c>
      <c r="F25" s="97">
        <f>_xlfn.IFNA(VLOOKUP(Table266[[#This Row],[V2 avain]],Table2611[#All],3,FALSE),0)</f>
        <v>0</v>
      </c>
      <c r="G25" s="97">
        <f>_xlfn.IFNA(VLOOKUP(Table266[[#This Row],[V2 avain]],Table2611[#All],4,FALSE),0)</f>
        <v>0</v>
      </c>
      <c r="H25" s="97">
        <f>_xlfn.IFNA(VLOOKUP(Table266[[#This Row],[V2 avain]],Table2611[#All],5,FALSE),0)</f>
        <v>0</v>
      </c>
      <c r="I25" s="97">
        <f>_xlfn.IFNA(VLOOKUP(Table266[[#This Row],[V2 avain]],Table2611[#All],6,FALSE),0)</f>
        <v>0</v>
      </c>
      <c r="J25" s="92" t="s">
        <v>23</v>
      </c>
      <c r="K25" s="92" t="s">
        <v>527</v>
      </c>
      <c r="L25" s="92" t="s">
        <v>23</v>
      </c>
      <c r="M25" s="92" t="s">
        <v>478</v>
      </c>
      <c r="N25" s="75"/>
      <c r="O25" s="2"/>
      <c r="P25" s="61"/>
      <c r="T25" s="111"/>
    </row>
    <row r="26" spans="1:20" ht="13.95" customHeight="1" x14ac:dyDescent="0.3">
      <c r="A26" s="2"/>
      <c r="B26" s="23"/>
      <c r="C26" s="50" t="s">
        <v>1512</v>
      </c>
      <c r="D26" s="76" t="s">
        <v>24</v>
      </c>
      <c r="E26" s="30">
        <f>_xlfn.IFNA(VLOOKUP(Table266[[#This Row],[V2 avain]],Table2611[#All],2,FALSE),0)</f>
        <v>0</v>
      </c>
      <c r="F26" s="97">
        <f>_xlfn.IFNA(VLOOKUP(Table266[[#This Row],[V2 avain]],Table2611[#All],3,FALSE),0)</f>
        <v>0</v>
      </c>
      <c r="G26" s="97">
        <f>_xlfn.IFNA(VLOOKUP(Table266[[#This Row],[V2 avain]],Table2611[#All],4,FALSE),0)</f>
        <v>0</v>
      </c>
      <c r="H26" s="97">
        <f>_xlfn.IFNA(VLOOKUP(Table266[[#This Row],[V2 avain]],Table2611[#All],5,FALSE),0)</f>
        <v>0</v>
      </c>
      <c r="I26" s="97">
        <f>_xlfn.IFNA(VLOOKUP(Table266[[#This Row],[V2 avain]],Table2611[#All],6,FALSE),0)</f>
        <v>0</v>
      </c>
      <c r="J26" s="92" t="s">
        <v>24</v>
      </c>
      <c r="K26" s="92" t="s">
        <v>527</v>
      </c>
      <c r="L26" s="92" t="s">
        <v>24</v>
      </c>
      <c r="M26" s="92" t="s">
        <v>478</v>
      </c>
      <c r="N26" s="75"/>
      <c r="O26" s="2"/>
      <c r="P26" s="61"/>
      <c r="T26" s="111"/>
    </row>
    <row r="27" spans="1:20" ht="13.95" customHeight="1" x14ac:dyDescent="0.3">
      <c r="A27" s="2"/>
      <c r="B27" s="23"/>
      <c r="C27" s="50" t="s">
        <v>1513</v>
      </c>
      <c r="D27" s="76" t="s">
        <v>26</v>
      </c>
      <c r="E27" s="30">
        <f>_xlfn.IFNA(VLOOKUP(Table266[[#This Row],[V2 avain]],Table2611[#All],2,FALSE),0)</f>
        <v>0</v>
      </c>
      <c r="F27" s="97">
        <f>_xlfn.IFNA(VLOOKUP(Table266[[#This Row],[V2 avain]],Table2611[#All],3,FALSE),0)</f>
        <v>0</v>
      </c>
      <c r="G27" s="97">
        <f>_xlfn.IFNA(VLOOKUP(Table266[[#This Row],[V2 avain]],Table2611[#All],4,FALSE),0)</f>
        <v>0</v>
      </c>
      <c r="H27" s="97">
        <f>_xlfn.IFNA(VLOOKUP(Table266[[#This Row],[V2 avain]],Table2611[#All],5,FALSE),0)</f>
        <v>0</v>
      </c>
      <c r="I27" s="97">
        <f>_xlfn.IFNA(VLOOKUP(Table266[[#This Row],[V2 avain]],Table2611[#All],6,FALSE),0)</f>
        <v>0</v>
      </c>
      <c r="J27" s="92">
        <v>0</v>
      </c>
      <c r="K27" s="92">
        <v>0</v>
      </c>
      <c r="L27" s="92" t="s">
        <v>26</v>
      </c>
      <c r="M27" s="92" t="s">
        <v>478</v>
      </c>
      <c r="N27" s="75"/>
      <c r="O27" s="2"/>
      <c r="P27" s="61"/>
      <c r="T27" s="111"/>
    </row>
    <row r="28" spans="1:20" ht="13.95" customHeight="1" x14ac:dyDescent="0.3">
      <c r="A28" s="2"/>
      <c r="B28" s="23"/>
      <c r="C28" s="50" t="s">
        <v>1514</v>
      </c>
      <c r="D28" s="76" t="s">
        <v>28</v>
      </c>
      <c r="E28" s="30">
        <f>_xlfn.IFNA(VLOOKUP(Table266[[#This Row],[V2 avain]],Table2611[#All],2,FALSE),0)</f>
        <v>0</v>
      </c>
      <c r="F28" s="97">
        <f>_xlfn.IFNA(VLOOKUP(Table266[[#This Row],[V2 avain]],Table2611[#All],3,FALSE),0)</f>
        <v>0</v>
      </c>
      <c r="G28" s="97">
        <f>_xlfn.IFNA(VLOOKUP(Table266[[#This Row],[V2 avain]],Table2611[#All],4,FALSE),0)</f>
        <v>0</v>
      </c>
      <c r="H28" s="97">
        <f>_xlfn.IFNA(VLOOKUP(Table266[[#This Row],[V2 avain]],Table2611[#All],5,FALSE),0)</f>
        <v>0</v>
      </c>
      <c r="I28" s="97">
        <f>_xlfn.IFNA(VLOOKUP(Table266[[#This Row],[V2 avain]],Table2611[#All],6,FALSE),0)</f>
        <v>0</v>
      </c>
      <c r="J28" s="92" t="s">
        <v>26</v>
      </c>
      <c r="K28" s="92" t="s">
        <v>527</v>
      </c>
      <c r="L28" s="92" t="s">
        <v>28</v>
      </c>
      <c r="M28" s="92" t="s">
        <v>478</v>
      </c>
      <c r="N28" s="75"/>
      <c r="O28" s="2"/>
      <c r="P28" s="61"/>
      <c r="T28" s="111"/>
    </row>
    <row r="29" spans="1:20" ht="13.95" customHeight="1" x14ac:dyDescent="0.3">
      <c r="A29" s="2"/>
      <c r="B29" s="23"/>
      <c r="C29" s="50" t="s">
        <v>1515</v>
      </c>
      <c r="D29" s="76" t="s">
        <v>30</v>
      </c>
      <c r="E29" s="30">
        <f>_xlfn.IFNA(VLOOKUP(Table266[[#This Row],[V2 avain]],Table2611[#All],2,FALSE),0)</f>
        <v>0</v>
      </c>
      <c r="F29" s="97">
        <f>_xlfn.IFNA(VLOOKUP(Table266[[#This Row],[V2 avain]],Table2611[#All],3,FALSE),0)</f>
        <v>0</v>
      </c>
      <c r="G29" s="97">
        <f>_xlfn.IFNA(VLOOKUP(Table266[[#This Row],[V2 avain]],Table2611[#All],4,FALSE),0)</f>
        <v>0</v>
      </c>
      <c r="H29" s="97">
        <f>_xlfn.IFNA(VLOOKUP(Table266[[#This Row],[V2 avain]],Table2611[#All],5,FALSE),0)</f>
        <v>0</v>
      </c>
      <c r="I29" s="97">
        <f>_xlfn.IFNA(VLOOKUP(Table266[[#This Row],[V2 avain]],Table2611[#All],6,FALSE),0)</f>
        <v>0</v>
      </c>
      <c r="J29" s="92" t="s">
        <v>30</v>
      </c>
      <c r="K29" s="92" t="s">
        <v>527</v>
      </c>
      <c r="L29" s="92" t="s">
        <v>30</v>
      </c>
      <c r="M29" s="92" t="s">
        <v>478</v>
      </c>
      <c r="N29" s="75"/>
      <c r="O29" s="2"/>
      <c r="P29" s="61"/>
      <c r="T29" s="111"/>
    </row>
    <row r="30" spans="1:20" ht="13.95" customHeight="1" x14ac:dyDescent="0.3">
      <c r="A30" s="2"/>
      <c r="B30" s="23"/>
      <c r="C30" s="50" t="s">
        <v>1516</v>
      </c>
      <c r="D30" s="76" t="s">
        <v>32</v>
      </c>
      <c r="E30" s="30">
        <f>_xlfn.IFNA(VLOOKUP(Table266[[#This Row],[V2 avain]],Table2611[#All],2,FALSE),0)</f>
        <v>0</v>
      </c>
      <c r="F30" s="97">
        <f>_xlfn.IFNA(VLOOKUP(Table266[[#This Row],[V2 avain]],Table2611[#All],3,FALSE),0)</f>
        <v>0</v>
      </c>
      <c r="G30" s="97">
        <f>_xlfn.IFNA(VLOOKUP(Table266[[#This Row],[V2 avain]],Table2611[#All],4,FALSE),0)</f>
        <v>0</v>
      </c>
      <c r="H30" s="97">
        <f>_xlfn.IFNA(VLOOKUP(Table266[[#This Row],[V2 avain]],Table2611[#All],5,FALSE),0)</f>
        <v>0</v>
      </c>
      <c r="I30" s="97">
        <f>_xlfn.IFNA(VLOOKUP(Table266[[#This Row],[V2 avain]],Table2611[#All],6,FALSE),0)</f>
        <v>0</v>
      </c>
      <c r="J30" s="92" t="s">
        <v>32</v>
      </c>
      <c r="K30" s="92" t="s">
        <v>527</v>
      </c>
      <c r="L30" s="92" t="s">
        <v>32</v>
      </c>
      <c r="M30" s="92" t="s">
        <v>478</v>
      </c>
      <c r="N30" s="75"/>
      <c r="O30" s="2"/>
      <c r="P30" s="61"/>
    </row>
    <row r="31" spans="1:20" ht="13.95" customHeight="1" x14ac:dyDescent="0.3">
      <c r="A31" s="2"/>
      <c r="B31" s="23"/>
      <c r="C31" s="50" t="s">
        <v>1517</v>
      </c>
      <c r="D31" s="76" t="s">
        <v>33</v>
      </c>
      <c r="E31" s="30">
        <f>_xlfn.IFNA(VLOOKUP(Table266[[#This Row],[V2 avain]],Table2611[#All],2,FALSE),0)</f>
        <v>0</v>
      </c>
      <c r="F31" s="97">
        <f>_xlfn.IFNA(VLOOKUP(Table266[[#This Row],[V2 avain]],Table2611[#All],3,FALSE),0)</f>
        <v>0</v>
      </c>
      <c r="G31" s="97">
        <f>_xlfn.IFNA(VLOOKUP(Table266[[#This Row],[V2 avain]],Table2611[#All],4,FALSE),0)</f>
        <v>0</v>
      </c>
      <c r="H31" s="97">
        <f>_xlfn.IFNA(VLOOKUP(Table266[[#This Row],[V2 avain]],Table2611[#All],5,FALSE),0)</f>
        <v>0</v>
      </c>
      <c r="I31" s="97">
        <f>_xlfn.IFNA(VLOOKUP(Table266[[#This Row],[V2 avain]],Table2611[#All],6,FALSE),0)</f>
        <v>0</v>
      </c>
      <c r="J31" s="92" t="s">
        <v>33</v>
      </c>
      <c r="K31" s="92" t="s">
        <v>527</v>
      </c>
      <c r="L31" s="92" t="s">
        <v>33</v>
      </c>
      <c r="M31" s="92" t="s">
        <v>478</v>
      </c>
      <c r="N31" s="75"/>
      <c r="O31" s="2"/>
      <c r="P31" s="61"/>
    </row>
    <row r="32" spans="1:20" ht="13.95" customHeight="1" x14ac:dyDescent="0.3">
      <c r="A32" s="2"/>
      <c r="B32" s="23"/>
      <c r="C32" s="50" t="s">
        <v>1518</v>
      </c>
      <c r="D32" s="76" t="s">
        <v>35</v>
      </c>
      <c r="E32" s="30">
        <f>_xlfn.IFNA(VLOOKUP(Table266[[#This Row],[V2 avain]],Table2611[#All],2,FALSE),0)</f>
        <v>0</v>
      </c>
      <c r="F32" s="97">
        <f>_xlfn.IFNA(VLOOKUP(Table266[[#This Row],[V2 avain]],Table2611[#All],3,FALSE),0)</f>
        <v>0</v>
      </c>
      <c r="G32" s="97">
        <f>_xlfn.IFNA(VLOOKUP(Table266[[#This Row],[V2 avain]],Table2611[#All],4,FALSE),0)</f>
        <v>0</v>
      </c>
      <c r="H32" s="97">
        <f>_xlfn.IFNA(VLOOKUP(Table266[[#This Row],[V2 avain]],Table2611[#All],5,FALSE),0)</f>
        <v>0</v>
      </c>
      <c r="I32" s="97">
        <f>_xlfn.IFNA(VLOOKUP(Table266[[#This Row],[V2 avain]],Table2611[#All],6,FALSE),0)</f>
        <v>0</v>
      </c>
      <c r="J32" s="92">
        <v>0</v>
      </c>
      <c r="K32" s="92">
        <v>0</v>
      </c>
      <c r="L32" s="92" t="s">
        <v>35</v>
      </c>
      <c r="M32" s="92" t="s">
        <v>478</v>
      </c>
      <c r="N32" s="75"/>
      <c r="O32" s="2"/>
      <c r="P32" s="61"/>
    </row>
    <row r="33" spans="1:16" ht="13.95" customHeight="1" x14ac:dyDescent="0.3">
      <c r="A33" s="2"/>
      <c r="B33" s="23"/>
      <c r="C33" s="50" t="s">
        <v>1519</v>
      </c>
      <c r="D33" s="76" t="s">
        <v>36</v>
      </c>
      <c r="E33" s="30">
        <f>_xlfn.IFNA(VLOOKUP(Table266[[#This Row],[V2 avain]],Table2611[#All],2,FALSE),0)</f>
        <v>0</v>
      </c>
      <c r="F33" s="97">
        <f>_xlfn.IFNA(VLOOKUP(Table266[[#This Row],[V2 avain]],Table2611[#All],3,FALSE),0)</f>
        <v>0</v>
      </c>
      <c r="G33" s="97">
        <f>_xlfn.IFNA(VLOOKUP(Table266[[#This Row],[V2 avain]],Table2611[#All],4,FALSE),0)</f>
        <v>0</v>
      </c>
      <c r="H33" s="97">
        <f>_xlfn.IFNA(VLOOKUP(Table266[[#This Row],[V2 avain]],Table2611[#All],5,FALSE),0)</f>
        <v>0</v>
      </c>
      <c r="I33" s="97">
        <f>_xlfn.IFNA(VLOOKUP(Table266[[#This Row],[V2 avain]],Table2611[#All],6,FALSE),0)</f>
        <v>0</v>
      </c>
      <c r="J33" s="92" t="s">
        <v>35</v>
      </c>
      <c r="K33" s="92" t="s">
        <v>527</v>
      </c>
      <c r="L33" s="92" t="s">
        <v>36</v>
      </c>
      <c r="M33" s="92" t="s">
        <v>478</v>
      </c>
      <c r="N33" s="75"/>
      <c r="O33" s="2"/>
      <c r="P33" s="61"/>
    </row>
    <row r="34" spans="1:16" ht="13.95" customHeight="1" x14ac:dyDescent="0.3">
      <c r="A34" s="2"/>
      <c r="B34" s="23"/>
      <c r="C34" s="50" t="s">
        <v>1520</v>
      </c>
      <c r="D34" s="76" t="s">
        <v>37</v>
      </c>
      <c r="E34" s="30">
        <f>_xlfn.IFNA(VLOOKUP(Table266[[#This Row],[V2 avain]],Table2611[#All],2,FALSE),0)</f>
        <v>0</v>
      </c>
      <c r="F34" s="97">
        <f>_xlfn.IFNA(VLOOKUP(Table266[[#This Row],[V2 avain]],Table2611[#All],3,FALSE),0)</f>
        <v>0</v>
      </c>
      <c r="G34" s="97">
        <f>_xlfn.IFNA(VLOOKUP(Table266[[#This Row],[V2 avain]],Table2611[#All],4,FALSE),0)</f>
        <v>0</v>
      </c>
      <c r="H34" s="97">
        <f>_xlfn.IFNA(VLOOKUP(Table266[[#This Row],[V2 avain]],Table2611[#All],5,FALSE),0)</f>
        <v>0</v>
      </c>
      <c r="I34" s="97">
        <f>_xlfn.IFNA(VLOOKUP(Table266[[#This Row],[V2 avain]],Table2611[#All],6,FALSE),0)</f>
        <v>0</v>
      </c>
      <c r="J34" s="92" t="s">
        <v>36</v>
      </c>
      <c r="K34" s="92" t="s">
        <v>527</v>
      </c>
      <c r="L34" s="92" t="s">
        <v>37</v>
      </c>
      <c r="M34" s="92" t="s">
        <v>478</v>
      </c>
      <c r="N34" s="75"/>
      <c r="O34" s="2"/>
      <c r="P34" s="61"/>
    </row>
    <row r="35" spans="1:16" ht="13.95" customHeight="1" x14ac:dyDescent="0.3">
      <c r="A35" s="2"/>
      <c r="B35" s="23"/>
      <c r="C35" s="50" t="s">
        <v>1521</v>
      </c>
      <c r="D35" s="76" t="s">
        <v>38</v>
      </c>
      <c r="E35" s="30">
        <f>_xlfn.IFNA(VLOOKUP(Table266[[#This Row],[V2 avain]],Table2611[#All],2,FALSE),0)</f>
        <v>0</v>
      </c>
      <c r="F35" s="97">
        <f>_xlfn.IFNA(VLOOKUP(Table266[[#This Row],[V2 avain]],Table2611[#All],3,FALSE),0)</f>
        <v>0</v>
      </c>
      <c r="G35" s="97">
        <f>_xlfn.IFNA(VLOOKUP(Table266[[#This Row],[V2 avain]],Table2611[#All],4,FALSE),0)</f>
        <v>0</v>
      </c>
      <c r="H35" s="97">
        <f>_xlfn.IFNA(VLOOKUP(Table266[[#This Row],[V2 avain]],Table2611[#All],5,FALSE),0)</f>
        <v>0</v>
      </c>
      <c r="I35" s="97">
        <f>_xlfn.IFNA(VLOOKUP(Table266[[#This Row],[V2 avain]],Table2611[#All],6,FALSE),0)</f>
        <v>0</v>
      </c>
      <c r="J35" s="92" t="s">
        <v>37</v>
      </c>
      <c r="K35" s="92" t="s">
        <v>527</v>
      </c>
      <c r="L35" s="92" t="s">
        <v>38</v>
      </c>
      <c r="M35" s="92" t="s">
        <v>478</v>
      </c>
      <c r="N35" s="75"/>
      <c r="O35" s="2"/>
      <c r="P35" s="61"/>
    </row>
    <row r="36" spans="1:16" ht="13.95" customHeight="1" x14ac:dyDescent="0.3">
      <c r="A36" s="2"/>
      <c r="B36" s="23"/>
      <c r="C36" s="50" t="s">
        <v>1522</v>
      </c>
      <c r="D36" s="76" t="s">
        <v>18</v>
      </c>
      <c r="E36" s="30">
        <f>_xlfn.IFNA(VLOOKUP(Table266[[#This Row],[V2 avain]],Table2611[#All],2,FALSE),0)</f>
        <v>0</v>
      </c>
      <c r="F36" s="97">
        <f>_xlfn.IFNA(VLOOKUP(Table266[[#This Row],[V2 avain]],Table2611[#All],3,FALSE),0)</f>
        <v>0</v>
      </c>
      <c r="G36" s="97">
        <f>_xlfn.IFNA(VLOOKUP(Table266[[#This Row],[V2 avain]],Table2611[#All],4,FALSE),0)</f>
        <v>0</v>
      </c>
      <c r="H36" s="97">
        <f>_xlfn.IFNA(VLOOKUP(Table266[[#This Row],[V2 avain]],Table2611[#All],5,FALSE),0)</f>
        <v>0</v>
      </c>
      <c r="I36" s="97">
        <f>_xlfn.IFNA(VLOOKUP(Table266[[#This Row],[V2 avain]],Table2611[#All],6,FALSE),0)</f>
        <v>0</v>
      </c>
      <c r="J36" s="92" t="s">
        <v>18</v>
      </c>
      <c r="K36" s="92" t="s">
        <v>527</v>
      </c>
      <c r="L36" s="92" t="s">
        <v>18</v>
      </c>
      <c r="M36" s="92" t="s">
        <v>478</v>
      </c>
      <c r="N36" s="75"/>
      <c r="O36" s="2"/>
      <c r="P36" s="61"/>
    </row>
    <row r="37" spans="1:16" ht="13.95" customHeight="1" x14ac:dyDescent="0.3">
      <c r="A37" s="2"/>
      <c r="B37" s="23"/>
      <c r="C37" s="50" t="s">
        <v>1523</v>
      </c>
      <c r="D37" s="76" t="s">
        <v>39</v>
      </c>
      <c r="E37" s="30">
        <f>_xlfn.IFNA(VLOOKUP(Table266[[#This Row],[V2 avain]],Table2611[#All],2,FALSE),0)</f>
        <v>0</v>
      </c>
      <c r="F37" s="97">
        <f>_xlfn.IFNA(VLOOKUP(Table266[[#This Row],[V2 avain]],Table2611[#All],3,FALSE),0)</f>
        <v>0</v>
      </c>
      <c r="G37" s="97">
        <f>_xlfn.IFNA(VLOOKUP(Table266[[#This Row],[V2 avain]],Table2611[#All],4,FALSE),0)</f>
        <v>0</v>
      </c>
      <c r="H37" s="97">
        <f>_xlfn.IFNA(VLOOKUP(Table266[[#This Row],[V2 avain]],Table2611[#All],5,FALSE),0)</f>
        <v>0</v>
      </c>
      <c r="I37" s="97">
        <f>_xlfn.IFNA(VLOOKUP(Table266[[#This Row],[V2 avain]],Table2611[#All],6,FALSE),0)</f>
        <v>0</v>
      </c>
      <c r="J37" s="92" t="s">
        <v>39</v>
      </c>
      <c r="K37" s="92" t="s">
        <v>527</v>
      </c>
      <c r="L37" s="92" t="s">
        <v>39</v>
      </c>
      <c r="M37" s="92" t="s">
        <v>478</v>
      </c>
      <c r="N37" s="75"/>
      <c r="O37" s="2"/>
      <c r="P37" s="61"/>
    </row>
    <row r="38" spans="1:16" ht="13.95" customHeight="1" x14ac:dyDescent="0.3">
      <c r="A38" s="2"/>
      <c r="B38" s="23"/>
      <c r="C38" s="50" t="s">
        <v>1524</v>
      </c>
      <c r="D38" s="76" t="s">
        <v>40</v>
      </c>
      <c r="E38" s="30">
        <f>_xlfn.IFNA(VLOOKUP(Table266[[#This Row],[V2 avain]],Table2611[#All],2,FALSE),0)</f>
        <v>0</v>
      </c>
      <c r="F38" s="97">
        <f>_xlfn.IFNA(VLOOKUP(Table266[[#This Row],[V2 avain]],Table2611[#All],3,FALSE),0)</f>
        <v>0</v>
      </c>
      <c r="G38" s="97">
        <f>_xlfn.IFNA(VLOOKUP(Table266[[#This Row],[V2 avain]],Table2611[#All],4,FALSE),0)</f>
        <v>0</v>
      </c>
      <c r="H38" s="97">
        <f>_xlfn.IFNA(VLOOKUP(Table266[[#This Row],[V2 avain]],Table2611[#All],5,FALSE),0)</f>
        <v>0</v>
      </c>
      <c r="I38" s="97">
        <f>_xlfn.IFNA(VLOOKUP(Table266[[#This Row],[V2 avain]],Table2611[#All],6,FALSE),0)</f>
        <v>0</v>
      </c>
      <c r="J38" s="92" t="s">
        <v>40</v>
      </c>
      <c r="K38" s="92" t="s">
        <v>527</v>
      </c>
      <c r="L38" s="92" t="s">
        <v>40</v>
      </c>
      <c r="M38" s="92" t="s">
        <v>478</v>
      </c>
      <c r="N38" s="75"/>
      <c r="O38" s="2"/>
      <c r="P38" s="61"/>
    </row>
    <row r="39" spans="1:16" ht="13.95" customHeight="1" x14ac:dyDescent="0.3">
      <c r="A39" s="2"/>
      <c r="B39" s="23"/>
      <c r="C39" s="50" t="s">
        <v>1525</v>
      </c>
      <c r="D39" s="76" t="s">
        <v>41</v>
      </c>
      <c r="E39" s="30">
        <f>_xlfn.IFNA(VLOOKUP(Table266[[#This Row],[V2 avain]],Table2611[#All],2,FALSE),0)</f>
        <v>0</v>
      </c>
      <c r="F39" s="97">
        <f>_xlfn.IFNA(VLOOKUP(Table266[[#This Row],[V2 avain]],Table2611[#All],3,FALSE),0)</f>
        <v>0</v>
      </c>
      <c r="G39" s="97">
        <f>_xlfn.IFNA(VLOOKUP(Table266[[#This Row],[V2 avain]],Table2611[#All],4,FALSE),0)</f>
        <v>0</v>
      </c>
      <c r="H39" s="97">
        <f>_xlfn.IFNA(VLOOKUP(Table266[[#This Row],[V2 avain]],Table2611[#All],5,FALSE),0)</f>
        <v>0</v>
      </c>
      <c r="I39" s="97">
        <f>_xlfn.IFNA(VLOOKUP(Table266[[#This Row],[V2 avain]],Table2611[#All],6,FALSE),0)</f>
        <v>0</v>
      </c>
      <c r="J39" s="92" t="s">
        <v>41</v>
      </c>
      <c r="K39" s="92" t="s">
        <v>527</v>
      </c>
      <c r="L39" s="92" t="s">
        <v>41</v>
      </c>
      <c r="M39" s="92" t="s">
        <v>478</v>
      </c>
      <c r="N39" s="75"/>
      <c r="O39" s="2"/>
      <c r="P39" s="61"/>
    </row>
    <row r="40" spans="1:16" ht="13.95" customHeight="1" x14ac:dyDescent="0.3">
      <c r="A40" s="2"/>
      <c r="B40" s="23"/>
      <c r="C40" s="50" t="s">
        <v>1526</v>
      </c>
      <c r="D40" s="76" t="s">
        <v>42</v>
      </c>
      <c r="E40" s="30">
        <f>_xlfn.IFNA(VLOOKUP(Table266[[#This Row],[V2 avain]],Table2611[#All],2,FALSE),0)</f>
        <v>0</v>
      </c>
      <c r="F40" s="97">
        <f>_xlfn.IFNA(VLOOKUP(Table266[[#This Row],[V2 avain]],Table2611[#All],3,FALSE),0)</f>
        <v>0</v>
      </c>
      <c r="G40" s="97">
        <f>_xlfn.IFNA(VLOOKUP(Table266[[#This Row],[V2 avain]],Table2611[#All],4,FALSE),0)</f>
        <v>0</v>
      </c>
      <c r="H40" s="97">
        <f>_xlfn.IFNA(VLOOKUP(Table266[[#This Row],[V2 avain]],Table2611[#All],5,FALSE),0)</f>
        <v>0</v>
      </c>
      <c r="I40" s="97">
        <f>_xlfn.IFNA(VLOOKUP(Table266[[#This Row],[V2 avain]],Table2611[#All],6,FALSE),0)</f>
        <v>0</v>
      </c>
      <c r="J40" s="92" t="s">
        <v>42</v>
      </c>
      <c r="K40" s="92" t="s">
        <v>527</v>
      </c>
      <c r="L40" s="92" t="s">
        <v>42</v>
      </c>
      <c r="M40" s="92" t="s">
        <v>478</v>
      </c>
      <c r="N40" s="75"/>
      <c r="O40" s="2"/>
      <c r="P40" s="61"/>
    </row>
    <row r="41" spans="1:16" ht="13.95" customHeight="1" x14ac:dyDescent="0.3">
      <c r="A41" s="2"/>
      <c r="B41" s="23"/>
      <c r="C41" s="50" t="s">
        <v>1527</v>
      </c>
      <c r="D41" s="76" t="s">
        <v>43</v>
      </c>
      <c r="E41" s="30">
        <f>_xlfn.IFNA(VLOOKUP(Table266[[#This Row],[V2 avain]],Table2611[#All],2,FALSE),0)</f>
        <v>0</v>
      </c>
      <c r="F41" s="97">
        <f>_xlfn.IFNA(VLOOKUP(Table266[[#This Row],[V2 avain]],Table2611[#All],3,FALSE),0)</f>
        <v>0</v>
      </c>
      <c r="G41" s="97">
        <f>_xlfn.IFNA(VLOOKUP(Table266[[#This Row],[V2 avain]],Table2611[#All],4,FALSE),0)</f>
        <v>0</v>
      </c>
      <c r="H41" s="97">
        <f>_xlfn.IFNA(VLOOKUP(Table266[[#This Row],[V2 avain]],Table2611[#All],5,FALSE),0)</f>
        <v>0</v>
      </c>
      <c r="I41" s="97">
        <f>_xlfn.IFNA(VLOOKUP(Table266[[#This Row],[V2 avain]],Table2611[#All],6,FALSE),0)</f>
        <v>0</v>
      </c>
      <c r="J41" s="92" t="s">
        <v>43</v>
      </c>
      <c r="K41" s="92" t="s">
        <v>527</v>
      </c>
      <c r="L41" s="92" t="s">
        <v>43</v>
      </c>
      <c r="M41" s="92" t="s">
        <v>478</v>
      </c>
      <c r="N41" s="75"/>
      <c r="O41" s="2"/>
      <c r="P41" s="61"/>
    </row>
    <row r="42" spans="1:16" ht="13.95" customHeight="1" x14ac:dyDescent="0.3">
      <c r="A42" s="2"/>
      <c r="B42" s="23"/>
      <c r="C42" s="50" t="s">
        <v>1528</v>
      </c>
      <c r="D42" s="76" t="s">
        <v>16</v>
      </c>
      <c r="E42" s="30">
        <f>_xlfn.IFNA(VLOOKUP(Table266[[#This Row],[V2 avain]],Table2611[#All],2,FALSE),0)</f>
        <v>0</v>
      </c>
      <c r="F42" s="97">
        <f>_xlfn.IFNA(VLOOKUP(Table266[[#This Row],[V2 avain]],Table2611[#All],3,FALSE),0)</f>
        <v>0</v>
      </c>
      <c r="G42" s="97">
        <f>_xlfn.IFNA(VLOOKUP(Table266[[#This Row],[V2 avain]],Table2611[#All],4,FALSE),0)</f>
        <v>0</v>
      </c>
      <c r="H42" s="97">
        <f>_xlfn.IFNA(VLOOKUP(Table266[[#This Row],[V2 avain]],Table2611[#All],5,FALSE),0)</f>
        <v>0</v>
      </c>
      <c r="I42" s="97">
        <f>_xlfn.IFNA(VLOOKUP(Table266[[#This Row],[V2 avain]],Table2611[#All],6,FALSE),0)</f>
        <v>0</v>
      </c>
      <c r="J42" s="92" t="s">
        <v>16</v>
      </c>
      <c r="K42" s="92" t="s">
        <v>467</v>
      </c>
      <c r="L42" s="92" t="s">
        <v>16</v>
      </c>
      <c r="M42" s="92" t="s">
        <v>467</v>
      </c>
      <c r="N42" s="75"/>
      <c r="O42" s="2"/>
      <c r="P42" s="61"/>
    </row>
    <row r="43" spans="1:16" ht="13.95" customHeight="1" x14ac:dyDescent="0.3">
      <c r="A43" s="2"/>
      <c r="B43" s="23"/>
      <c r="C43" s="50" t="s">
        <v>1529</v>
      </c>
      <c r="D43" s="76" t="s">
        <v>44</v>
      </c>
      <c r="E43" s="30">
        <f>_xlfn.IFNA(VLOOKUP(Table266[[#This Row],[V2 avain]],Table2611[#All],2,FALSE),0)</f>
        <v>0</v>
      </c>
      <c r="F43" s="97">
        <f>_xlfn.IFNA(VLOOKUP(Table266[[#This Row],[V2 avain]],Table2611[#All],3,FALSE),0)</f>
        <v>0</v>
      </c>
      <c r="G43" s="97">
        <f>_xlfn.IFNA(VLOOKUP(Table266[[#This Row],[V2 avain]],Table2611[#All],4,FALSE),0)</f>
        <v>0</v>
      </c>
      <c r="H43" s="97">
        <f>_xlfn.IFNA(VLOOKUP(Table266[[#This Row],[V2 avain]],Table2611[#All],5,FALSE),0)</f>
        <v>0</v>
      </c>
      <c r="I43" s="97">
        <f>_xlfn.IFNA(VLOOKUP(Table266[[#This Row],[V2 avain]],Table2611[#All],6,FALSE),0)</f>
        <v>0</v>
      </c>
      <c r="J43" s="92" t="s">
        <v>44</v>
      </c>
      <c r="K43" s="92" t="s">
        <v>467</v>
      </c>
      <c r="L43" s="92" t="s">
        <v>44</v>
      </c>
      <c r="M43" s="92" t="s">
        <v>467</v>
      </c>
      <c r="N43" s="75"/>
      <c r="O43" s="2"/>
      <c r="P43" s="61"/>
    </row>
    <row r="44" spans="1:16" ht="13.95" customHeight="1" x14ac:dyDescent="0.3">
      <c r="A44" s="2"/>
      <c r="B44" s="23"/>
      <c r="C44" s="50" t="s">
        <v>1530</v>
      </c>
      <c r="D44" s="76" t="s">
        <v>45</v>
      </c>
      <c r="E44" s="30">
        <f>_xlfn.IFNA(VLOOKUP(Table266[[#This Row],[V2 avain]],Table2611[#All],2,FALSE),0)</f>
        <v>0</v>
      </c>
      <c r="F44" s="97">
        <f>_xlfn.IFNA(VLOOKUP(Table266[[#This Row],[V2 avain]],Table2611[#All],3,FALSE),0)</f>
        <v>0</v>
      </c>
      <c r="G44" s="97">
        <f>_xlfn.IFNA(VLOOKUP(Table266[[#This Row],[V2 avain]],Table2611[#All],4,FALSE),0)</f>
        <v>0</v>
      </c>
      <c r="H44" s="97">
        <f>_xlfn.IFNA(VLOOKUP(Table266[[#This Row],[V2 avain]],Table2611[#All],5,FALSE),0)</f>
        <v>0</v>
      </c>
      <c r="I44" s="97">
        <f>_xlfn.IFNA(VLOOKUP(Table266[[#This Row],[V2 avain]],Table2611[#All],6,FALSE),0)</f>
        <v>0</v>
      </c>
      <c r="J44" s="92" t="s">
        <v>45</v>
      </c>
      <c r="K44" s="92" t="s">
        <v>467</v>
      </c>
      <c r="L44" s="92" t="s">
        <v>45</v>
      </c>
      <c r="M44" s="92" t="s">
        <v>467</v>
      </c>
      <c r="N44" s="75"/>
      <c r="O44" s="2"/>
      <c r="P44" s="61"/>
    </row>
    <row r="45" spans="1:16" ht="13.95" customHeight="1" x14ac:dyDescent="0.3">
      <c r="A45" s="2"/>
      <c r="B45" s="23"/>
      <c r="C45" s="50" t="s">
        <v>1531</v>
      </c>
      <c r="D45" s="76" t="s">
        <v>46</v>
      </c>
      <c r="E45" s="30">
        <f>_xlfn.IFNA(VLOOKUP(Table266[[#This Row],[V2 avain]],Table2611[#All],2,FALSE),0)</f>
        <v>0</v>
      </c>
      <c r="F45" s="97">
        <f>_xlfn.IFNA(VLOOKUP(Table266[[#This Row],[V2 avain]],Table2611[#All],3,FALSE),0)</f>
        <v>0</v>
      </c>
      <c r="G45" s="97">
        <f>_xlfn.IFNA(VLOOKUP(Table266[[#This Row],[V2 avain]],Table2611[#All],4,FALSE),0)</f>
        <v>0</v>
      </c>
      <c r="H45" s="97">
        <f>_xlfn.IFNA(VLOOKUP(Table266[[#This Row],[V2 avain]],Table2611[#All],5,FALSE),0)</f>
        <v>0</v>
      </c>
      <c r="I45" s="97">
        <f>_xlfn.IFNA(VLOOKUP(Table266[[#This Row],[V2 avain]],Table2611[#All],6,FALSE),0)</f>
        <v>0</v>
      </c>
      <c r="J45" s="92" t="s">
        <v>46</v>
      </c>
      <c r="K45" s="92" t="s">
        <v>467</v>
      </c>
      <c r="L45" s="92" t="s">
        <v>46</v>
      </c>
      <c r="M45" s="92" t="s">
        <v>467</v>
      </c>
      <c r="N45" s="75"/>
      <c r="O45" s="2"/>
      <c r="P45" s="61"/>
    </row>
    <row r="46" spans="1:16" ht="13.95" customHeight="1" x14ac:dyDescent="0.3">
      <c r="A46" s="2"/>
      <c r="B46" s="23"/>
      <c r="C46" s="50" t="s">
        <v>1532</v>
      </c>
      <c r="D46" s="76" t="s">
        <v>34</v>
      </c>
      <c r="E46" s="30">
        <f>_xlfn.IFNA(VLOOKUP(Table266[[#This Row],[V2 avain]],Table2611[#All],2,FALSE),0)</f>
        <v>0</v>
      </c>
      <c r="F46" s="97">
        <f>_xlfn.IFNA(VLOOKUP(Table266[[#This Row],[V2 avain]],Table2611[#All],3,FALSE),0)</f>
        <v>0</v>
      </c>
      <c r="G46" s="97">
        <f>_xlfn.IFNA(VLOOKUP(Table266[[#This Row],[V2 avain]],Table2611[#All],4,FALSE),0)</f>
        <v>0</v>
      </c>
      <c r="H46" s="97">
        <f>_xlfn.IFNA(VLOOKUP(Table266[[#This Row],[V2 avain]],Table2611[#All],5,FALSE),0)</f>
        <v>0</v>
      </c>
      <c r="I46" s="97">
        <f>_xlfn.IFNA(VLOOKUP(Table266[[#This Row],[V2 avain]],Table2611[#All],6,FALSE),0)</f>
        <v>0</v>
      </c>
      <c r="J46" s="92" t="s">
        <v>34</v>
      </c>
      <c r="K46" s="92" t="s">
        <v>527</v>
      </c>
      <c r="L46" s="92" t="s">
        <v>34</v>
      </c>
      <c r="M46" s="92" t="s">
        <v>478</v>
      </c>
      <c r="N46" s="75"/>
      <c r="O46" s="2"/>
      <c r="P46" s="61"/>
    </row>
    <row r="47" spans="1:16" ht="13.95" customHeight="1" x14ac:dyDescent="0.3">
      <c r="A47" s="2"/>
      <c r="B47" s="23"/>
      <c r="C47" s="50" t="s">
        <v>1533</v>
      </c>
      <c r="D47" s="76" t="s">
        <v>47</v>
      </c>
      <c r="E47" s="30">
        <f>_xlfn.IFNA(VLOOKUP(Table266[[#This Row],[V2 avain]],Table2611[#All],2,FALSE),0)</f>
        <v>0</v>
      </c>
      <c r="F47" s="97">
        <f>_xlfn.IFNA(VLOOKUP(Table266[[#This Row],[V2 avain]],Table2611[#All],3,FALSE),0)</f>
        <v>0</v>
      </c>
      <c r="G47" s="97">
        <f>_xlfn.IFNA(VLOOKUP(Table266[[#This Row],[V2 avain]],Table2611[#All],4,FALSE),0)</f>
        <v>0</v>
      </c>
      <c r="H47" s="97">
        <f>_xlfn.IFNA(VLOOKUP(Table266[[#This Row],[V2 avain]],Table2611[#All],5,FALSE),0)</f>
        <v>0</v>
      </c>
      <c r="I47" s="97">
        <f>_xlfn.IFNA(VLOOKUP(Table266[[#This Row],[V2 avain]],Table2611[#All],6,FALSE),0)</f>
        <v>0</v>
      </c>
      <c r="J47" s="92" t="s">
        <v>47</v>
      </c>
      <c r="K47" s="92" t="s">
        <v>527</v>
      </c>
      <c r="L47" s="92" t="s">
        <v>47</v>
      </c>
      <c r="M47" s="92" t="s">
        <v>478</v>
      </c>
      <c r="N47" s="75"/>
      <c r="O47" s="2"/>
      <c r="P47" s="61"/>
    </row>
    <row r="48" spans="1:16" ht="13.95" customHeight="1" x14ac:dyDescent="0.3">
      <c r="A48" s="2"/>
      <c r="B48" s="23"/>
      <c r="C48" s="50" t="s">
        <v>1534</v>
      </c>
      <c r="D48" s="76" t="s">
        <v>48</v>
      </c>
      <c r="E48" s="30">
        <f>_xlfn.IFNA(VLOOKUP(Table266[[#This Row],[V2 avain]],Table2611[#All],2,FALSE),0)</f>
        <v>0</v>
      </c>
      <c r="F48" s="97">
        <f>_xlfn.IFNA(VLOOKUP(Table266[[#This Row],[V2 avain]],Table2611[#All],3,FALSE),0)</f>
        <v>0</v>
      </c>
      <c r="G48" s="97">
        <f>_xlfn.IFNA(VLOOKUP(Table266[[#This Row],[V2 avain]],Table2611[#All],4,FALSE),0)</f>
        <v>0</v>
      </c>
      <c r="H48" s="97">
        <f>_xlfn.IFNA(VLOOKUP(Table266[[#This Row],[V2 avain]],Table2611[#All],5,FALSE),0)</f>
        <v>0</v>
      </c>
      <c r="I48" s="97">
        <f>_xlfn.IFNA(VLOOKUP(Table266[[#This Row],[V2 avain]],Table2611[#All],6,FALSE),0)</f>
        <v>0</v>
      </c>
      <c r="J48" s="92" t="s">
        <v>48</v>
      </c>
      <c r="K48" s="92" t="s">
        <v>527</v>
      </c>
      <c r="L48" s="92" t="s">
        <v>48</v>
      </c>
      <c r="M48" s="92" t="s">
        <v>478</v>
      </c>
      <c r="N48" s="75"/>
      <c r="O48" s="2"/>
      <c r="P48" s="61"/>
    </row>
    <row r="49" spans="1:16" ht="13.95" customHeight="1" x14ac:dyDescent="0.3">
      <c r="A49" s="2"/>
      <c r="B49" s="23"/>
      <c r="C49" s="50" t="s">
        <v>1535</v>
      </c>
      <c r="D49" s="76" t="s">
        <v>49</v>
      </c>
      <c r="E49" s="30">
        <f>_xlfn.IFNA(VLOOKUP(Table266[[#This Row],[V2 avain]],Table2611[#All],2,FALSE),0)</f>
        <v>0</v>
      </c>
      <c r="F49" s="97">
        <f>_xlfn.IFNA(VLOOKUP(Table266[[#This Row],[V2 avain]],Table2611[#All],3,FALSE),0)</f>
        <v>0</v>
      </c>
      <c r="G49" s="97">
        <f>_xlfn.IFNA(VLOOKUP(Table266[[#This Row],[V2 avain]],Table2611[#All],4,FALSE),0)</f>
        <v>0</v>
      </c>
      <c r="H49" s="97">
        <f>_xlfn.IFNA(VLOOKUP(Table266[[#This Row],[V2 avain]],Table2611[#All],5,FALSE),0)</f>
        <v>0</v>
      </c>
      <c r="I49" s="97">
        <f>_xlfn.IFNA(VLOOKUP(Table266[[#This Row],[V2 avain]],Table2611[#All],6,FALSE),0)</f>
        <v>0</v>
      </c>
      <c r="J49" s="92" t="s">
        <v>524</v>
      </c>
      <c r="K49" s="92" t="s">
        <v>527</v>
      </c>
      <c r="L49" s="92" t="s">
        <v>49</v>
      </c>
      <c r="M49" s="92" t="s">
        <v>478</v>
      </c>
      <c r="N49" s="75"/>
      <c r="O49" s="2"/>
      <c r="P49" s="61"/>
    </row>
    <row r="50" spans="1:16" ht="13.95" customHeight="1" x14ac:dyDescent="0.3">
      <c r="A50" s="2"/>
      <c r="B50" s="23"/>
      <c r="C50" s="50" t="s">
        <v>1536</v>
      </c>
      <c r="D50" s="76" t="s">
        <v>27</v>
      </c>
      <c r="E50" s="30">
        <f>_xlfn.IFNA(VLOOKUP(Table266[[#This Row],[V2 avain]],Table2611[#All],2,FALSE),0)</f>
        <v>0</v>
      </c>
      <c r="F50" s="97">
        <f>_xlfn.IFNA(VLOOKUP(Table266[[#This Row],[V2 avain]],Table2611[#All],3,FALSE),0)</f>
        <v>0</v>
      </c>
      <c r="G50" s="97">
        <f>_xlfn.IFNA(VLOOKUP(Table266[[#This Row],[V2 avain]],Table2611[#All],4,FALSE),0)</f>
        <v>0</v>
      </c>
      <c r="H50" s="97">
        <f>_xlfn.IFNA(VLOOKUP(Table266[[#This Row],[V2 avain]],Table2611[#All],5,FALSE),0)</f>
        <v>0</v>
      </c>
      <c r="I50" s="97">
        <f>_xlfn.IFNA(VLOOKUP(Table266[[#This Row],[V2 avain]],Table2611[#All],6,FALSE),0)</f>
        <v>0</v>
      </c>
      <c r="J50" s="92" t="s">
        <v>27</v>
      </c>
      <c r="K50" s="92" t="s">
        <v>527</v>
      </c>
      <c r="L50" s="92" t="s">
        <v>27</v>
      </c>
      <c r="M50" s="92" t="s">
        <v>478</v>
      </c>
      <c r="N50" s="75"/>
      <c r="O50" s="2"/>
      <c r="P50" s="61"/>
    </row>
    <row r="51" spans="1:16" ht="13.95" customHeight="1" x14ac:dyDescent="0.3">
      <c r="A51" s="2"/>
      <c r="B51" s="23"/>
      <c r="C51" s="50" t="s">
        <v>1537</v>
      </c>
      <c r="D51" s="76" t="s">
        <v>50</v>
      </c>
      <c r="E51" s="30">
        <f>_xlfn.IFNA(VLOOKUP(Table266[[#This Row],[V2 avain]],Table2611[#All],2,FALSE),0)</f>
        <v>0</v>
      </c>
      <c r="F51" s="97">
        <f>_xlfn.IFNA(VLOOKUP(Table266[[#This Row],[V2 avain]],Table2611[#All],3,FALSE),0)</f>
        <v>0</v>
      </c>
      <c r="G51" s="97">
        <f>_xlfn.IFNA(VLOOKUP(Table266[[#This Row],[V2 avain]],Table2611[#All],4,FALSE),0)</f>
        <v>0</v>
      </c>
      <c r="H51" s="97">
        <f>_xlfn.IFNA(VLOOKUP(Table266[[#This Row],[V2 avain]],Table2611[#All],5,FALSE),0)</f>
        <v>0</v>
      </c>
      <c r="I51" s="97">
        <f>_xlfn.IFNA(VLOOKUP(Table266[[#This Row],[V2 avain]],Table2611[#All],6,FALSE),0)</f>
        <v>0</v>
      </c>
      <c r="J51" s="92" t="s">
        <v>50</v>
      </c>
      <c r="K51" s="92" t="s">
        <v>527</v>
      </c>
      <c r="L51" s="92" t="s">
        <v>50</v>
      </c>
      <c r="M51" s="92" t="s">
        <v>478</v>
      </c>
      <c r="N51" s="75"/>
      <c r="O51" s="2"/>
      <c r="P51" s="61"/>
    </row>
    <row r="52" spans="1:16" ht="13.95" customHeight="1" x14ac:dyDescent="0.3">
      <c r="A52" s="2"/>
      <c r="B52" s="23"/>
      <c r="C52" s="50" t="s">
        <v>1538</v>
      </c>
      <c r="D52" s="76" t="s">
        <v>51</v>
      </c>
      <c r="E52" s="30">
        <f>_xlfn.IFNA(VLOOKUP(Table266[[#This Row],[V2 avain]],Table2611[#All],2,FALSE),0)</f>
        <v>0</v>
      </c>
      <c r="F52" s="97">
        <f>_xlfn.IFNA(VLOOKUP(Table266[[#This Row],[V2 avain]],Table2611[#All],3,FALSE),0)</f>
        <v>0</v>
      </c>
      <c r="G52" s="97">
        <f>_xlfn.IFNA(VLOOKUP(Table266[[#This Row],[V2 avain]],Table2611[#All],4,FALSE),0)</f>
        <v>0</v>
      </c>
      <c r="H52" s="97">
        <f>_xlfn.IFNA(VLOOKUP(Table266[[#This Row],[V2 avain]],Table2611[#All],5,FALSE),0)</f>
        <v>0</v>
      </c>
      <c r="I52" s="97">
        <f>_xlfn.IFNA(VLOOKUP(Table266[[#This Row],[V2 avain]],Table2611[#All],6,FALSE),0)</f>
        <v>0</v>
      </c>
      <c r="J52" s="92" t="s">
        <v>51</v>
      </c>
      <c r="K52" s="92" t="s">
        <v>527</v>
      </c>
      <c r="L52" s="92" t="s">
        <v>51</v>
      </c>
      <c r="M52" s="92" t="s">
        <v>478</v>
      </c>
      <c r="N52" s="75"/>
      <c r="O52" s="2"/>
      <c r="P52" s="61"/>
    </row>
    <row r="53" spans="1:16" ht="13.95" customHeight="1" x14ac:dyDescent="0.3">
      <c r="A53" s="2"/>
      <c r="B53" s="23"/>
      <c r="C53" s="50" t="s">
        <v>1539</v>
      </c>
      <c r="D53" s="76" t="s">
        <v>52</v>
      </c>
      <c r="E53" s="30">
        <f>_xlfn.IFNA(VLOOKUP(Table266[[#This Row],[V2 avain]],Table2611[#All],2,FALSE),0)</f>
        <v>0</v>
      </c>
      <c r="F53" s="97">
        <f>_xlfn.IFNA(VLOOKUP(Table266[[#This Row],[V2 avain]],Table2611[#All],3,FALSE),0)</f>
        <v>0</v>
      </c>
      <c r="G53" s="97">
        <f>_xlfn.IFNA(VLOOKUP(Table266[[#This Row],[V2 avain]],Table2611[#All],4,FALSE),0)</f>
        <v>0</v>
      </c>
      <c r="H53" s="97">
        <f>_xlfn.IFNA(VLOOKUP(Table266[[#This Row],[V2 avain]],Table2611[#All],5,FALSE),0)</f>
        <v>0</v>
      </c>
      <c r="I53" s="97">
        <f>_xlfn.IFNA(VLOOKUP(Table266[[#This Row],[V2 avain]],Table2611[#All],6,FALSE),0)</f>
        <v>0</v>
      </c>
      <c r="J53" s="92" t="s">
        <v>52</v>
      </c>
      <c r="K53" s="92" t="s">
        <v>527</v>
      </c>
      <c r="L53" s="92" t="s">
        <v>52</v>
      </c>
      <c r="M53" s="92" t="s">
        <v>478</v>
      </c>
      <c r="N53" s="75"/>
      <c r="O53" s="2"/>
      <c r="P53" s="61"/>
    </row>
    <row r="54" spans="1:16" ht="13.95" customHeight="1" x14ac:dyDescent="0.3">
      <c r="A54" s="2"/>
      <c r="B54" s="23"/>
      <c r="C54" s="50" t="s">
        <v>1540</v>
      </c>
      <c r="D54" s="76" t="s">
        <v>53</v>
      </c>
      <c r="E54" s="30">
        <f>_xlfn.IFNA(VLOOKUP(Table266[[#This Row],[V2 avain]],Table2611[#All],2,FALSE),0)</f>
        <v>0</v>
      </c>
      <c r="F54" s="97">
        <f>_xlfn.IFNA(VLOOKUP(Table266[[#This Row],[V2 avain]],Table2611[#All],3,FALSE),0)</f>
        <v>0</v>
      </c>
      <c r="G54" s="97">
        <f>_xlfn.IFNA(VLOOKUP(Table266[[#This Row],[V2 avain]],Table2611[#All],4,FALSE),0)</f>
        <v>0</v>
      </c>
      <c r="H54" s="97">
        <f>_xlfn.IFNA(VLOOKUP(Table266[[#This Row],[V2 avain]],Table2611[#All],5,FALSE),0)</f>
        <v>0</v>
      </c>
      <c r="I54" s="97">
        <f>_xlfn.IFNA(VLOOKUP(Table266[[#This Row],[V2 avain]],Table2611[#All],6,FALSE),0)</f>
        <v>0</v>
      </c>
      <c r="J54" s="92" t="s">
        <v>49</v>
      </c>
      <c r="K54" s="92" t="s">
        <v>527</v>
      </c>
      <c r="L54" s="92" t="s">
        <v>53</v>
      </c>
      <c r="M54" s="92" t="s">
        <v>478</v>
      </c>
      <c r="N54" s="75"/>
      <c r="O54" s="2"/>
      <c r="P54" s="61"/>
    </row>
    <row r="55" spans="1:16" ht="13.95" customHeight="1" x14ac:dyDescent="0.3">
      <c r="A55" s="2"/>
      <c r="B55" s="23"/>
      <c r="C55" s="50" t="s">
        <v>1541</v>
      </c>
      <c r="D55" s="76" t="s">
        <v>54</v>
      </c>
      <c r="E55" s="30">
        <f>_xlfn.IFNA(VLOOKUP(Table266[[#This Row],[V2 avain]],Table2611[#All],2,FALSE),0)</f>
        <v>0</v>
      </c>
      <c r="F55" s="97">
        <f>_xlfn.IFNA(VLOOKUP(Table266[[#This Row],[V2 avain]],Table2611[#All],3,FALSE),0)</f>
        <v>0</v>
      </c>
      <c r="G55" s="97">
        <f>_xlfn.IFNA(VLOOKUP(Table266[[#This Row],[V2 avain]],Table2611[#All],4,FALSE),0)</f>
        <v>0</v>
      </c>
      <c r="H55" s="97">
        <f>_xlfn.IFNA(VLOOKUP(Table266[[#This Row],[V2 avain]],Table2611[#All],5,FALSE),0)</f>
        <v>0</v>
      </c>
      <c r="I55" s="97">
        <f>_xlfn.IFNA(VLOOKUP(Table266[[#This Row],[V2 avain]],Table2611[#All],6,FALSE),0)</f>
        <v>0</v>
      </c>
      <c r="J55" s="92" t="s">
        <v>53</v>
      </c>
      <c r="K55" s="92" t="s">
        <v>527</v>
      </c>
      <c r="L55" s="92" t="s">
        <v>54</v>
      </c>
      <c r="M55" s="92" t="s">
        <v>478</v>
      </c>
      <c r="N55" s="75"/>
      <c r="O55" s="2"/>
      <c r="P55" s="61"/>
    </row>
    <row r="56" spans="1:16" ht="13.95" customHeight="1" x14ac:dyDescent="0.3">
      <c r="A56" s="2"/>
      <c r="B56" s="23"/>
      <c r="C56" s="50" t="s">
        <v>1542</v>
      </c>
      <c r="D56" s="76" t="s">
        <v>22</v>
      </c>
      <c r="E56" s="30">
        <f>_xlfn.IFNA(VLOOKUP(Table266[[#This Row],[V2 avain]],Table2611[#All],2,FALSE),0)</f>
        <v>0</v>
      </c>
      <c r="F56" s="97">
        <f>_xlfn.IFNA(VLOOKUP(Table266[[#This Row],[V2 avain]],Table2611[#All],3,FALSE),0)</f>
        <v>0</v>
      </c>
      <c r="G56" s="97">
        <f>_xlfn.IFNA(VLOOKUP(Table266[[#This Row],[V2 avain]],Table2611[#All],4,FALSE),0)</f>
        <v>0</v>
      </c>
      <c r="H56" s="97">
        <f>_xlfn.IFNA(VLOOKUP(Table266[[#This Row],[V2 avain]],Table2611[#All],5,FALSE),0)</f>
        <v>0</v>
      </c>
      <c r="I56" s="97">
        <f>_xlfn.IFNA(VLOOKUP(Table266[[#This Row],[V2 avain]],Table2611[#All],6,FALSE),0)</f>
        <v>0</v>
      </c>
      <c r="J56" s="92" t="s">
        <v>22</v>
      </c>
      <c r="K56" s="92" t="s">
        <v>527</v>
      </c>
      <c r="L56" s="92" t="s">
        <v>22</v>
      </c>
      <c r="M56" s="92" t="s">
        <v>478</v>
      </c>
      <c r="N56" s="75"/>
      <c r="O56" s="2"/>
      <c r="P56" s="61"/>
    </row>
    <row r="57" spans="1:16" ht="13.95" customHeight="1" x14ac:dyDescent="0.3">
      <c r="A57" s="2"/>
      <c r="B57" s="23"/>
      <c r="C57" s="50" t="s">
        <v>1543</v>
      </c>
      <c r="D57" s="76" t="s">
        <v>55</v>
      </c>
      <c r="E57" s="30">
        <f>_xlfn.IFNA(VLOOKUP(Table266[[#This Row],[V2 avain]],Table2611[#All],2,FALSE),0)</f>
        <v>0</v>
      </c>
      <c r="F57" s="97">
        <f>_xlfn.IFNA(VLOOKUP(Table266[[#This Row],[V2 avain]],Table2611[#All],3,FALSE),0)</f>
        <v>0</v>
      </c>
      <c r="G57" s="97">
        <f>_xlfn.IFNA(VLOOKUP(Table266[[#This Row],[V2 avain]],Table2611[#All],4,FALSE),0)</f>
        <v>0</v>
      </c>
      <c r="H57" s="97">
        <f>_xlfn.IFNA(VLOOKUP(Table266[[#This Row],[V2 avain]],Table2611[#All],5,FALSE),0)</f>
        <v>0</v>
      </c>
      <c r="I57" s="97">
        <f>_xlfn.IFNA(VLOOKUP(Table266[[#This Row],[V2 avain]],Table2611[#All],6,FALSE),0)</f>
        <v>0</v>
      </c>
      <c r="J57" s="92">
        <v>0</v>
      </c>
      <c r="K57" s="92">
        <v>0</v>
      </c>
      <c r="L57" s="92" t="s">
        <v>55</v>
      </c>
      <c r="M57" s="92" t="s">
        <v>478</v>
      </c>
      <c r="N57" s="75"/>
      <c r="O57" s="2"/>
      <c r="P57" s="61"/>
    </row>
    <row r="58" spans="1:16" ht="13.95" customHeight="1" x14ac:dyDescent="0.3">
      <c r="A58" s="2"/>
      <c r="B58" s="23"/>
      <c r="C58" s="50" t="s">
        <v>1544</v>
      </c>
      <c r="D58" s="76" t="s">
        <v>56</v>
      </c>
      <c r="E58" s="30">
        <f>_xlfn.IFNA(VLOOKUP(Table266[[#This Row],[V2 avain]],Table2611[#All],2,FALSE),0)</f>
        <v>0</v>
      </c>
      <c r="F58" s="97">
        <f>_xlfn.IFNA(VLOOKUP(Table266[[#This Row],[V2 avain]],Table2611[#All],3,FALSE),0)</f>
        <v>0</v>
      </c>
      <c r="G58" s="97">
        <f>_xlfn.IFNA(VLOOKUP(Table266[[#This Row],[V2 avain]],Table2611[#All],4,FALSE),0)</f>
        <v>0</v>
      </c>
      <c r="H58" s="97">
        <f>_xlfn.IFNA(VLOOKUP(Table266[[#This Row],[V2 avain]],Table2611[#All],5,FALSE),0)</f>
        <v>0</v>
      </c>
      <c r="I58" s="97">
        <f>_xlfn.IFNA(VLOOKUP(Table266[[#This Row],[V2 avain]],Table2611[#All],6,FALSE),0)</f>
        <v>0</v>
      </c>
      <c r="J58" s="92">
        <v>0</v>
      </c>
      <c r="K58" s="92">
        <v>0</v>
      </c>
      <c r="L58" s="92" t="s">
        <v>56</v>
      </c>
      <c r="M58" s="92" t="s">
        <v>478</v>
      </c>
      <c r="N58" s="75"/>
      <c r="O58" s="2"/>
      <c r="P58" s="61"/>
    </row>
    <row r="59" spans="1:16" ht="13.95" customHeight="1" x14ac:dyDescent="0.3">
      <c r="A59" s="2"/>
      <c r="B59" s="23"/>
      <c r="C59" s="50" t="s">
        <v>1545</v>
      </c>
      <c r="D59" s="76" t="s">
        <v>57</v>
      </c>
      <c r="E59" s="30">
        <f>_xlfn.IFNA(VLOOKUP(Table266[[#This Row],[V2 avain]],Table2611[#All],2,FALSE),0)</f>
        <v>0</v>
      </c>
      <c r="F59" s="97">
        <f>_xlfn.IFNA(VLOOKUP(Table266[[#This Row],[V2 avain]],Table2611[#All],3,FALSE),0)</f>
        <v>0</v>
      </c>
      <c r="G59" s="97">
        <f>_xlfn.IFNA(VLOOKUP(Table266[[#This Row],[V2 avain]],Table2611[#All],4,FALSE),0)</f>
        <v>0</v>
      </c>
      <c r="H59" s="97">
        <f>_xlfn.IFNA(VLOOKUP(Table266[[#This Row],[V2 avain]],Table2611[#All],5,FALSE),0)</f>
        <v>0</v>
      </c>
      <c r="I59" s="97">
        <f>_xlfn.IFNA(VLOOKUP(Table266[[#This Row],[V2 avain]],Table2611[#All],6,FALSE),0)</f>
        <v>0</v>
      </c>
      <c r="J59" s="92">
        <v>0</v>
      </c>
      <c r="K59" s="92">
        <v>0</v>
      </c>
      <c r="L59" s="92" t="s">
        <v>57</v>
      </c>
      <c r="M59" s="92" t="s">
        <v>478</v>
      </c>
      <c r="N59" s="75"/>
      <c r="O59" s="2"/>
      <c r="P59" s="61"/>
    </row>
    <row r="60" spans="1:16" ht="13.95" customHeight="1" x14ac:dyDescent="0.3">
      <c r="A60" s="2"/>
      <c r="B60" s="23"/>
      <c r="C60" s="50" t="s">
        <v>1546</v>
      </c>
      <c r="D60" s="76" t="s">
        <v>58</v>
      </c>
      <c r="E60" s="30">
        <f>_xlfn.IFNA(VLOOKUP(Table266[[#This Row],[V2 avain]],Table2611[#All],2,FALSE),0)</f>
        <v>0</v>
      </c>
      <c r="F60" s="97">
        <f>_xlfn.IFNA(VLOOKUP(Table266[[#This Row],[V2 avain]],Table2611[#All],3,FALSE),0)</f>
        <v>0</v>
      </c>
      <c r="G60" s="97">
        <f>_xlfn.IFNA(VLOOKUP(Table266[[#This Row],[V2 avain]],Table2611[#All],4,FALSE),0)</f>
        <v>0</v>
      </c>
      <c r="H60" s="97">
        <f>_xlfn.IFNA(VLOOKUP(Table266[[#This Row],[V2 avain]],Table2611[#All],5,FALSE),0)</f>
        <v>0</v>
      </c>
      <c r="I60" s="97">
        <f>_xlfn.IFNA(VLOOKUP(Table266[[#This Row],[V2 avain]],Table2611[#All],6,FALSE),0)</f>
        <v>0</v>
      </c>
      <c r="J60" s="92">
        <v>0</v>
      </c>
      <c r="K60" s="92">
        <v>0</v>
      </c>
      <c r="L60" s="92" t="s">
        <v>58</v>
      </c>
      <c r="M60" s="92" t="s">
        <v>478</v>
      </c>
      <c r="N60" s="75"/>
      <c r="O60" s="2"/>
      <c r="P60" s="61"/>
    </row>
    <row r="61" spans="1:16" ht="13.95" customHeight="1" x14ac:dyDescent="0.3">
      <c r="A61" s="2"/>
      <c r="B61" s="23"/>
      <c r="C61" s="50" t="s">
        <v>1547</v>
      </c>
      <c r="D61" s="76" t="s">
        <v>59</v>
      </c>
      <c r="E61" s="30">
        <f>_xlfn.IFNA(VLOOKUP(Table266[[#This Row],[V2 avain]],Table2611[#All],2,FALSE),0)</f>
        <v>0</v>
      </c>
      <c r="F61" s="97">
        <f>_xlfn.IFNA(VLOOKUP(Table266[[#This Row],[V2 avain]],Table2611[#All],3,FALSE),0)</f>
        <v>0</v>
      </c>
      <c r="G61" s="97">
        <f>_xlfn.IFNA(VLOOKUP(Table266[[#This Row],[V2 avain]],Table2611[#All],4,FALSE),0)</f>
        <v>0</v>
      </c>
      <c r="H61" s="97">
        <f>_xlfn.IFNA(VLOOKUP(Table266[[#This Row],[V2 avain]],Table2611[#All],5,FALSE),0)</f>
        <v>0</v>
      </c>
      <c r="I61" s="97">
        <f>_xlfn.IFNA(VLOOKUP(Table266[[#This Row],[V2 avain]],Table2611[#All],6,FALSE),0)</f>
        <v>0</v>
      </c>
      <c r="J61" s="92" t="s">
        <v>57</v>
      </c>
      <c r="K61" s="92" t="s">
        <v>527</v>
      </c>
      <c r="L61" s="92" t="s">
        <v>59</v>
      </c>
      <c r="M61" s="92" t="s">
        <v>478</v>
      </c>
      <c r="N61" s="75"/>
      <c r="O61" s="2"/>
      <c r="P61" s="61"/>
    </row>
    <row r="62" spans="1:16" ht="13.95" customHeight="1" x14ac:dyDescent="0.3">
      <c r="A62" s="2"/>
      <c r="B62" s="23"/>
      <c r="C62" s="50" t="s">
        <v>1548</v>
      </c>
      <c r="D62" s="76" t="s">
        <v>25</v>
      </c>
      <c r="E62" s="30">
        <f>_xlfn.IFNA(VLOOKUP(Table266[[#This Row],[V2 avain]],Table2611[#All],2,FALSE),0)</f>
        <v>0</v>
      </c>
      <c r="F62" s="97">
        <f>_xlfn.IFNA(VLOOKUP(Table266[[#This Row],[V2 avain]],Table2611[#All],3,FALSE),0)</f>
        <v>0</v>
      </c>
      <c r="G62" s="97">
        <f>_xlfn.IFNA(VLOOKUP(Table266[[#This Row],[V2 avain]],Table2611[#All],4,FALSE),0)</f>
        <v>0</v>
      </c>
      <c r="H62" s="97">
        <f>_xlfn.IFNA(VLOOKUP(Table266[[#This Row],[V2 avain]],Table2611[#All],5,FALSE),0)</f>
        <v>0</v>
      </c>
      <c r="I62" s="97">
        <f>_xlfn.IFNA(VLOOKUP(Table266[[#This Row],[V2 avain]],Table2611[#All],6,FALSE),0)</f>
        <v>0</v>
      </c>
      <c r="J62" s="92" t="s">
        <v>25</v>
      </c>
      <c r="K62" s="92" t="s">
        <v>527</v>
      </c>
      <c r="L62" s="92" t="s">
        <v>25</v>
      </c>
      <c r="M62" s="92" t="s">
        <v>478</v>
      </c>
      <c r="N62" s="75"/>
      <c r="O62" s="2"/>
      <c r="P62" s="61"/>
    </row>
    <row r="63" spans="1:16" ht="13.95" customHeight="1" x14ac:dyDescent="0.3">
      <c r="A63" s="2"/>
      <c r="B63" s="23"/>
      <c r="C63" s="50" t="s">
        <v>1549</v>
      </c>
      <c r="D63" s="76" t="s">
        <v>60</v>
      </c>
      <c r="E63" s="30">
        <f>_xlfn.IFNA(VLOOKUP(Table266[[#This Row],[V2 avain]],Table2611[#All],2,FALSE),0)</f>
        <v>0</v>
      </c>
      <c r="F63" s="97">
        <f>_xlfn.IFNA(VLOOKUP(Table266[[#This Row],[V2 avain]],Table2611[#All],3,FALSE),0)</f>
        <v>0</v>
      </c>
      <c r="G63" s="97">
        <f>_xlfn.IFNA(VLOOKUP(Table266[[#This Row],[V2 avain]],Table2611[#All],4,FALSE),0)</f>
        <v>0</v>
      </c>
      <c r="H63" s="97">
        <f>_xlfn.IFNA(VLOOKUP(Table266[[#This Row],[V2 avain]],Table2611[#All],5,FALSE),0)</f>
        <v>0</v>
      </c>
      <c r="I63" s="97">
        <f>_xlfn.IFNA(VLOOKUP(Table266[[#This Row],[V2 avain]],Table2611[#All],6,FALSE),0)</f>
        <v>0</v>
      </c>
      <c r="J63" s="92" t="s">
        <v>60</v>
      </c>
      <c r="K63" s="92" t="s">
        <v>527</v>
      </c>
      <c r="L63" s="92" t="s">
        <v>60</v>
      </c>
      <c r="M63" s="92" t="s">
        <v>478</v>
      </c>
      <c r="N63" s="75"/>
      <c r="O63" s="2"/>
      <c r="P63" s="61"/>
    </row>
    <row r="64" spans="1:16" ht="13.95" customHeight="1" x14ac:dyDescent="0.3">
      <c r="A64" s="2"/>
      <c r="B64" s="23"/>
      <c r="C64" s="50" t="s">
        <v>1550</v>
      </c>
      <c r="D64" s="76" t="s">
        <v>61</v>
      </c>
      <c r="E64" s="30">
        <f>_xlfn.IFNA(VLOOKUP(Table266[[#This Row],[V2 avain]],Table2611[#All],2,FALSE),0)</f>
        <v>0</v>
      </c>
      <c r="F64" s="97">
        <f>_xlfn.IFNA(VLOOKUP(Table266[[#This Row],[V2 avain]],Table2611[#All],3,FALSE),0)</f>
        <v>0</v>
      </c>
      <c r="G64" s="97">
        <f>_xlfn.IFNA(VLOOKUP(Table266[[#This Row],[V2 avain]],Table2611[#All],4,FALSE),0)</f>
        <v>0</v>
      </c>
      <c r="H64" s="97">
        <f>_xlfn.IFNA(VLOOKUP(Table266[[#This Row],[V2 avain]],Table2611[#All],5,FALSE),0)</f>
        <v>0</v>
      </c>
      <c r="I64" s="97">
        <f>_xlfn.IFNA(VLOOKUP(Table266[[#This Row],[V2 avain]],Table2611[#All],6,FALSE),0)</f>
        <v>0</v>
      </c>
      <c r="J64" s="92" t="s">
        <v>61</v>
      </c>
      <c r="K64" s="92" t="s">
        <v>527</v>
      </c>
      <c r="L64" s="92" t="s">
        <v>61</v>
      </c>
      <c r="M64" s="92" t="s">
        <v>478</v>
      </c>
      <c r="N64" s="75"/>
      <c r="O64" s="2"/>
      <c r="P64" s="61"/>
    </row>
    <row r="65" spans="1:16" ht="13.95" customHeight="1" x14ac:dyDescent="0.3">
      <c r="A65" s="2"/>
      <c r="B65" s="23"/>
      <c r="C65" s="50" t="s">
        <v>1551</v>
      </c>
      <c r="D65" s="76" t="s">
        <v>62</v>
      </c>
      <c r="E65" s="30">
        <f>_xlfn.IFNA(VLOOKUP(Table266[[#This Row],[V2 avain]],Table2611[#All],2,FALSE),0)</f>
        <v>0</v>
      </c>
      <c r="F65" s="97">
        <f>_xlfn.IFNA(VLOOKUP(Table266[[#This Row],[V2 avain]],Table2611[#All],3,FALSE),0)</f>
        <v>0</v>
      </c>
      <c r="G65" s="97">
        <f>_xlfn.IFNA(VLOOKUP(Table266[[#This Row],[V2 avain]],Table2611[#All],4,FALSE),0)</f>
        <v>0</v>
      </c>
      <c r="H65" s="97">
        <f>_xlfn.IFNA(VLOOKUP(Table266[[#This Row],[V2 avain]],Table2611[#All],5,FALSE),0)</f>
        <v>0</v>
      </c>
      <c r="I65" s="97">
        <f>_xlfn.IFNA(VLOOKUP(Table266[[#This Row],[V2 avain]],Table2611[#All],6,FALSE),0)</f>
        <v>0</v>
      </c>
      <c r="J65" s="92" t="s">
        <v>62</v>
      </c>
      <c r="K65" s="92" t="s">
        <v>527</v>
      </c>
      <c r="L65" s="92" t="s">
        <v>62</v>
      </c>
      <c r="M65" s="92" t="s">
        <v>478</v>
      </c>
      <c r="N65" s="75"/>
      <c r="O65" s="2"/>
      <c r="P65" s="61"/>
    </row>
    <row r="66" spans="1:16" ht="13.95" customHeight="1" x14ac:dyDescent="0.3">
      <c r="A66" s="2"/>
      <c r="B66" s="23"/>
      <c r="C66" s="50" t="s">
        <v>1552</v>
      </c>
      <c r="D66" s="76" t="s">
        <v>63</v>
      </c>
      <c r="E66" s="30">
        <f>_xlfn.IFNA(VLOOKUP(Table266[[#This Row],[V2 avain]],Table2611[#All],2,FALSE),0)</f>
        <v>0</v>
      </c>
      <c r="F66" s="97">
        <f>_xlfn.IFNA(VLOOKUP(Table266[[#This Row],[V2 avain]],Table2611[#All],3,FALSE),0)</f>
        <v>0</v>
      </c>
      <c r="G66" s="97">
        <f>_xlfn.IFNA(VLOOKUP(Table266[[#This Row],[V2 avain]],Table2611[#All],4,FALSE),0)</f>
        <v>0</v>
      </c>
      <c r="H66" s="97">
        <f>_xlfn.IFNA(VLOOKUP(Table266[[#This Row],[V2 avain]],Table2611[#All],5,FALSE),0)</f>
        <v>0</v>
      </c>
      <c r="I66" s="97">
        <f>_xlfn.IFNA(VLOOKUP(Table266[[#This Row],[V2 avain]],Table2611[#All],6,FALSE),0)</f>
        <v>0</v>
      </c>
      <c r="J66" s="92" t="s">
        <v>63</v>
      </c>
      <c r="K66" s="92" t="s">
        <v>527</v>
      </c>
      <c r="L66" s="92" t="s">
        <v>63</v>
      </c>
      <c r="M66" s="92" t="s">
        <v>478</v>
      </c>
      <c r="N66" s="75"/>
      <c r="O66" s="2"/>
      <c r="P66" s="61"/>
    </row>
    <row r="67" spans="1:16" ht="13.95" customHeight="1" x14ac:dyDescent="0.3">
      <c r="A67" s="2"/>
      <c r="B67" s="23"/>
      <c r="C67" s="50" t="s">
        <v>1553</v>
      </c>
      <c r="D67" s="76" t="s">
        <v>466</v>
      </c>
      <c r="E67" s="30">
        <f>_xlfn.IFNA(VLOOKUP(Table266[[#This Row],[V2 avain]],Table2611[#All],2,FALSE),0)</f>
        <v>0</v>
      </c>
      <c r="F67" s="97">
        <f>_xlfn.IFNA(VLOOKUP(Table266[[#This Row],[V2 avain]],Table2611[#All],3,FALSE),0)</f>
        <v>0</v>
      </c>
      <c r="G67" s="97">
        <f>_xlfn.IFNA(VLOOKUP(Table266[[#This Row],[V2 avain]],Table2611[#All],4,FALSE),0)</f>
        <v>0</v>
      </c>
      <c r="H67" s="97">
        <f>_xlfn.IFNA(VLOOKUP(Table266[[#This Row],[V2 avain]],Table2611[#All],5,FALSE),0)</f>
        <v>0</v>
      </c>
      <c r="I67" s="97">
        <f>_xlfn.IFNA(VLOOKUP(Table266[[#This Row],[V2 avain]],Table2611[#All],6,FALSE),0)</f>
        <v>0</v>
      </c>
      <c r="J67" s="92" t="s">
        <v>520</v>
      </c>
      <c r="K67" s="92" t="s">
        <v>527</v>
      </c>
      <c r="L67" s="92" t="s">
        <v>29</v>
      </c>
      <c r="M67" s="92" t="s">
        <v>478</v>
      </c>
      <c r="N67" s="75"/>
      <c r="O67" s="2"/>
      <c r="P67" s="61"/>
    </row>
    <row r="68" spans="1:16" ht="13.95" customHeight="1" x14ac:dyDescent="0.3">
      <c r="A68" s="2"/>
      <c r="B68" s="23"/>
      <c r="C68" s="50" t="s">
        <v>1554</v>
      </c>
      <c r="D68" s="76" t="s">
        <v>1979</v>
      </c>
      <c r="E68" s="30">
        <f>_xlfn.IFNA(VLOOKUP(Table266[[#This Row],[V2 avain]],Table2611[#All],2,FALSE),0)</f>
        <v>0</v>
      </c>
      <c r="F68" s="97">
        <f>_xlfn.IFNA(VLOOKUP(Table266[[#This Row],[V2 avain]],Table2611[#All],3,FALSE),0)</f>
        <v>0</v>
      </c>
      <c r="G68" s="97">
        <f>_xlfn.IFNA(VLOOKUP(Table266[[#This Row],[V2 avain]],Table2611[#All],4,FALSE),0)</f>
        <v>0</v>
      </c>
      <c r="H68" s="97">
        <f>_xlfn.IFNA(VLOOKUP(Table266[[#This Row],[V2 avain]],Table2611[#All],5,FALSE),0)</f>
        <v>0</v>
      </c>
      <c r="I68" s="97">
        <f>_xlfn.IFNA(VLOOKUP(Table266[[#This Row],[V2 avain]],Table2611[#All],6,FALSE),0)</f>
        <v>0</v>
      </c>
      <c r="J68" s="92" t="s">
        <v>521</v>
      </c>
      <c r="K68" s="92" t="s">
        <v>527</v>
      </c>
      <c r="L68" s="92" t="s">
        <v>64</v>
      </c>
      <c r="M68" s="92" t="s">
        <v>478</v>
      </c>
      <c r="N68" s="75"/>
      <c r="O68" s="2"/>
      <c r="P68" s="61"/>
    </row>
    <row r="69" spans="1:16" ht="13.95" customHeight="1" x14ac:dyDescent="0.3">
      <c r="A69" s="2"/>
      <c r="B69" s="23"/>
      <c r="C69" s="50" t="s">
        <v>1555</v>
      </c>
      <c r="D69" s="76" t="s">
        <v>1980</v>
      </c>
      <c r="E69" s="30">
        <f>_xlfn.IFNA(VLOOKUP(Table266[[#This Row],[V2 avain]],Table2611[#All],2,FALSE),0)</f>
        <v>0</v>
      </c>
      <c r="F69" s="97">
        <f>_xlfn.IFNA(VLOOKUP(Table266[[#This Row],[V2 avain]],Table2611[#All],3,FALSE),0)</f>
        <v>0</v>
      </c>
      <c r="G69" s="97">
        <f>_xlfn.IFNA(VLOOKUP(Table266[[#This Row],[V2 avain]],Table2611[#All],4,FALSE),0)</f>
        <v>0</v>
      </c>
      <c r="H69" s="97">
        <f>_xlfn.IFNA(VLOOKUP(Table266[[#This Row],[V2 avain]],Table2611[#All],5,FALSE),0)</f>
        <v>0</v>
      </c>
      <c r="I69" s="97">
        <f>_xlfn.IFNA(VLOOKUP(Table266[[#This Row],[V2 avain]],Table2611[#All],6,FALSE),0)</f>
        <v>0</v>
      </c>
      <c r="J69" s="92" t="s">
        <v>522</v>
      </c>
      <c r="K69" s="92" t="s">
        <v>527</v>
      </c>
      <c r="L69" s="92" t="s">
        <v>65</v>
      </c>
      <c r="M69" s="92" t="s">
        <v>478</v>
      </c>
      <c r="N69" s="75"/>
      <c r="O69" s="2"/>
      <c r="P69" s="61"/>
    </row>
    <row r="70" spans="1:16" ht="13.95" customHeight="1" x14ac:dyDescent="0.3">
      <c r="A70" s="2"/>
      <c r="B70" s="23"/>
      <c r="C70" s="50" t="s">
        <v>1556</v>
      </c>
      <c r="D70" s="76" t="s">
        <v>1981</v>
      </c>
      <c r="E70" s="30">
        <f>_xlfn.IFNA(VLOOKUP(Table266[[#This Row],[V2 avain]],Table2611[#All],2,FALSE),0)</f>
        <v>0</v>
      </c>
      <c r="F70" s="97">
        <f>_xlfn.IFNA(VLOOKUP(Table266[[#This Row],[V2 avain]],Table2611[#All],3,FALSE),0)</f>
        <v>0</v>
      </c>
      <c r="G70" s="97">
        <f>_xlfn.IFNA(VLOOKUP(Table266[[#This Row],[V2 avain]],Table2611[#All],4,FALSE),0)</f>
        <v>0</v>
      </c>
      <c r="H70" s="97">
        <f>_xlfn.IFNA(VLOOKUP(Table266[[#This Row],[V2 avain]],Table2611[#All],5,FALSE),0)</f>
        <v>0</v>
      </c>
      <c r="I70" s="97">
        <f>_xlfn.IFNA(VLOOKUP(Table266[[#This Row],[V2 avain]],Table2611[#All],6,FALSE),0)</f>
        <v>0</v>
      </c>
      <c r="J70" s="92" t="s">
        <v>523</v>
      </c>
      <c r="K70" s="92" t="s">
        <v>527</v>
      </c>
      <c r="L70" s="92" t="s">
        <v>66</v>
      </c>
      <c r="M70" s="92" t="s">
        <v>478</v>
      </c>
      <c r="N70" s="75"/>
      <c r="O70" s="2"/>
      <c r="P70" s="61"/>
    </row>
    <row r="71" spans="1:16" ht="13.95" customHeight="1" x14ac:dyDescent="0.3">
      <c r="A71" s="2"/>
      <c r="B71" s="23"/>
      <c r="C71" s="50" t="s">
        <v>1557</v>
      </c>
      <c r="D71" s="76" t="s">
        <v>20</v>
      </c>
      <c r="E71" s="30">
        <f>_xlfn.IFNA(VLOOKUP(Table266[[#This Row],[V2 avain]],Table2611[#All],2,FALSE),0)</f>
        <v>0</v>
      </c>
      <c r="F71" s="97">
        <f>_xlfn.IFNA(VLOOKUP(Table266[[#This Row],[V2 avain]],Table2611[#All],3,FALSE),0)</f>
        <v>0</v>
      </c>
      <c r="G71" s="97">
        <f>_xlfn.IFNA(VLOOKUP(Table266[[#This Row],[V2 avain]],Table2611[#All],4,FALSE),0)</f>
        <v>0</v>
      </c>
      <c r="H71" s="97">
        <f>_xlfn.IFNA(VLOOKUP(Table266[[#This Row],[V2 avain]],Table2611[#All],5,FALSE),0)</f>
        <v>0</v>
      </c>
      <c r="I71" s="97">
        <f>_xlfn.IFNA(VLOOKUP(Table266[[#This Row],[V2 avain]],Table2611[#All],6,FALSE),0)</f>
        <v>0</v>
      </c>
      <c r="J71" s="92" t="s">
        <v>20</v>
      </c>
      <c r="K71" s="92" t="s">
        <v>527</v>
      </c>
      <c r="L71" s="92" t="s">
        <v>20</v>
      </c>
      <c r="M71" s="92" t="s">
        <v>478</v>
      </c>
      <c r="N71" s="75"/>
      <c r="O71" s="2"/>
      <c r="P71" s="61"/>
    </row>
    <row r="72" spans="1:16" ht="13.95" customHeight="1" x14ac:dyDescent="0.3">
      <c r="A72" s="2"/>
      <c r="B72" s="23"/>
      <c r="C72" s="50" t="s">
        <v>1558</v>
      </c>
      <c r="D72" s="76" t="s">
        <v>67</v>
      </c>
      <c r="E72" s="30">
        <f>_xlfn.IFNA(VLOOKUP(Table266[[#This Row],[V2 avain]],Table2611[#All],2,FALSE),0)</f>
        <v>0</v>
      </c>
      <c r="F72" s="97">
        <f>_xlfn.IFNA(VLOOKUP(Table266[[#This Row],[V2 avain]],Table2611[#All],3,FALSE),0)</f>
        <v>0</v>
      </c>
      <c r="G72" s="97">
        <f>_xlfn.IFNA(VLOOKUP(Table266[[#This Row],[V2 avain]],Table2611[#All],4,FALSE),0)</f>
        <v>0</v>
      </c>
      <c r="H72" s="97">
        <f>_xlfn.IFNA(VLOOKUP(Table266[[#This Row],[V2 avain]],Table2611[#All],5,FALSE),0)</f>
        <v>0</v>
      </c>
      <c r="I72" s="97">
        <f>_xlfn.IFNA(VLOOKUP(Table266[[#This Row],[V2 avain]],Table2611[#All],6,FALSE),0)</f>
        <v>0</v>
      </c>
      <c r="J72" s="92" t="s">
        <v>68</v>
      </c>
      <c r="K72" s="92" t="s">
        <v>527</v>
      </c>
      <c r="L72" s="92" t="s">
        <v>67</v>
      </c>
      <c r="M72" s="92" t="s">
        <v>478</v>
      </c>
      <c r="N72" s="75"/>
      <c r="O72" s="2"/>
      <c r="P72" s="61"/>
    </row>
    <row r="73" spans="1:16" ht="13.95" customHeight="1" x14ac:dyDescent="0.3">
      <c r="A73" s="2"/>
      <c r="B73" s="23"/>
      <c r="C73" s="50" t="s">
        <v>1559</v>
      </c>
      <c r="D73" s="76" t="s">
        <v>68</v>
      </c>
      <c r="E73" s="30">
        <f>_xlfn.IFNA(VLOOKUP(Table266[[#This Row],[V2 avain]],Table2611[#All],2,FALSE),0)</f>
        <v>0</v>
      </c>
      <c r="F73" s="97">
        <f>_xlfn.IFNA(VLOOKUP(Table266[[#This Row],[V2 avain]],Table2611[#All],3,FALSE),0)</f>
        <v>0</v>
      </c>
      <c r="G73" s="97">
        <f>_xlfn.IFNA(VLOOKUP(Table266[[#This Row],[V2 avain]],Table2611[#All],4,FALSE),0)</f>
        <v>0</v>
      </c>
      <c r="H73" s="97">
        <f>_xlfn.IFNA(VLOOKUP(Table266[[#This Row],[V2 avain]],Table2611[#All],5,FALSE),0)</f>
        <v>0</v>
      </c>
      <c r="I73" s="97">
        <f>_xlfn.IFNA(VLOOKUP(Table266[[#This Row],[V2 avain]],Table2611[#All],6,FALSE),0)</f>
        <v>0</v>
      </c>
      <c r="J73" s="92" t="s">
        <v>67</v>
      </c>
      <c r="K73" s="92" t="s">
        <v>527</v>
      </c>
      <c r="L73" s="92" t="s">
        <v>68</v>
      </c>
      <c r="M73" s="92" t="s">
        <v>478</v>
      </c>
      <c r="N73" s="75"/>
      <c r="O73" s="2"/>
      <c r="P73" s="61"/>
    </row>
    <row r="74" spans="1:16" ht="13.95" customHeight="1" x14ac:dyDescent="0.3">
      <c r="A74" s="2"/>
      <c r="B74" s="23"/>
      <c r="C74" s="50" t="s">
        <v>1560</v>
      </c>
      <c r="D74" s="76" t="s">
        <v>69</v>
      </c>
      <c r="E74" s="30">
        <f>_xlfn.IFNA(VLOOKUP(Table266[[#This Row],[V2 avain]],Table2611[#All],2,FALSE),0)</f>
        <v>0</v>
      </c>
      <c r="F74" s="97">
        <f>_xlfn.IFNA(VLOOKUP(Table266[[#This Row],[V2 avain]],Table2611[#All],3,FALSE),0)</f>
        <v>0</v>
      </c>
      <c r="G74" s="97">
        <f>_xlfn.IFNA(VLOOKUP(Table266[[#This Row],[V2 avain]],Table2611[#All],4,FALSE),0)</f>
        <v>0</v>
      </c>
      <c r="H74" s="97">
        <f>_xlfn.IFNA(VLOOKUP(Table266[[#This Row],[V2 avain]],Table2611[#All],5,FALSE),0)</f>
        <v>0</v>
      </c>
      <c r="I74" s="97">
        <f>_xlfn.IFNA(VLOOKUP(Table266[[#This Row],[V2 avain]],Table2611[#All],6,FALSE),0)</f>
        <v>0</v>
      </c>
      <c r="J74" s="92" t="s">
        <v>69</v>
      </c>
      <c r="K74" s="92" t="s">
        <v>527</v>
      </c>
      <c r="L74" s="92" t="s">
        <v>69</v>
      </c>
      <c r="M74" s="92" t="s">
        <v>478</v>
      </c>
      <c r="N74" s="75"/>
      <c r="O74" s="2"/>
      <c r="P74" s="61"/>
    </row>
    <row r="75" spans="1:16" ht="13.95" customHeight="1" x14ac:dyDescent="0.3">
      <c r="A75" s="2"/>
      <c r="B75" s="23"/>
      <c r="C75" s="50" t="s">
        <v>1561</v>
      </c>
      <c r="D75" s="76" t="s">
        <v>31</v>
      </c>
      <c r="E75" s="30">
        <f>_xlfn.IFNA(VLOOKUP(Table266[[#This Row],[V2 avain]],Table2611[#All],2,FALSE),0)</f>
        <v>0</v>
      </c>
      <c r="F75" s="97">
        <f>_xlfn.IFNA(VLOOKUP(Table266[[#This Row],[V2 avain]],Table2611[#All],3,FALSE),0)</f>
        <v>0</v>
      </c>
      <c r="G75" s="97">
        <f>_xlfn.IFNA(VLOOKUP(Table266[[#This Row],[V2 avain]],Table2611[#All],4,FALSE),0)</f>
        <v>0</v>
      </c>
      <c r="H75" s="97">
        <f>_xlfn.IFNA(VLOOKUP(Table266[[#This Row],[V2 avain]],Table2611[#All],5,FALSE),0)</f>
        <v>0</v>
      </c>
      <c r="I75" s="97">
        <f>_xlfn.IFNA(VLOOKUP(Table266[[#This Row],[V2 avain]],Table2611[#All],6,FALSE),0)</f>
        <v>0</v>
      </c>
      <c r="J75" s="92" t="s">
        <v>31</v>
      </c>
      <c r="K75" s="92" t="s">
        <v>527</v>
      </c>
      <c r="L75" s="92" t="s">
        <v>31</v>
      </c>
      <c r="M75" s="92" t="s">
        <v>478</v>
      </c>
      <c r="N75" s="75"/>
      <c r="O75" s="2"/>
      <c r="P75" s="61"/>
    </row>
    <row r="76" spans="1:16" ht="13.95" customHeight="1" x14ac:dyDescent="0.3">
      <c r="A76" s="2"/>
      <c r="B76" s="23"/>
      <c r="C76" s="50" t="s">
        <v>1562</v>
      </c>
      <c r="D76" s="76" t="s">
        <v>70</v>
      </c>
      <c r="E76" s="30">
        <f>_xlfn.IFNA(VLOOKUP(Table266[[#This Row],[V2 avain]],Table2611[#All],2,FALSE),0)</f>
        <v>0</v>
      </c>
      <c r="F76" s="97">
        <f>_xlfn.IFNA(VLOOKUP(Table266[[#This Row],[V2 avain]],Table2611[#All],3,FALSE),0)</f>
        <v>0</v>
      </c>
      <c r="G76" s="97">
        <f>_xlfn.IFNA(VLOOKUP(Table266[[#This Row],[V2 avain]],Table2611[#All],4,FALSE),0)</f>
        <v>0</v>
      </c>
      <c r="H76" s="97">
        <f>_xlfn.IFNA(VLOOKUP(Table266[[#This Row],[V2 avain]],Table2611[#All],5,FALSE),0)</f>
        <v>0</v>
      </c>
      <c r="I76" s="97">
        <f>_xlfn.IFNA(VLOOKUP(Table266[[#This Row],[V2 avain]],Table2611[#All],6,FALSE),0)</f>
        <v>0</v>
      </c>
      <c r="J76" s="92" t="s">
        <v>70</v>
      </c>
      <c r="K76" s="92" t="s">
        <v>527</v>
      </c>
      <c r="L76" s="92" t="s">
        <v>70</v>
      </c>
      <c r="M76" s="92" t="s">
        <v>478</v>
      </c>
      <c r="N76" s="75"/>
      <c r="O76" s="2"/>
      <c r="P76" s="61"/>
    </row>
    <row r="77" spans="1:16" ht="13.95" customHeight="1" x14ac:dyDescent="0.3">
      <c r="A77" s="2"/>
      <c r="B77" s="23"/>
      <c r="C77" s="50" t="s">
        <v>1563</v>
      </c>
      <c r="D77" s="76" t="s">
        <v>71</v>
      </c>
      <c r="E77" s="30">
        <f>_xlfn.IFNA(VLOOKUP(Table266[[#This Row],[V2 avain]],Table2611[#All],2,FALSE),0)</f>
        <v>0</v>
      </c>
      <c r="F77" s="97">
        <f>_xlfn.IFNA(VLOOKUP(Table266[[#This Row],[V2 avain]],Table2611[#All],3,FALSE),0)</f>
        <v>0</v>
      </c>
      <c r="G77" s="97">
        <f>_xlfn.IFNA(VLOOKUP(Table266[[#This Row],[V2 avain]],Table2611[#All],4,FALSE),0)</f>
        <v>0</v>
      </c>
      <c r="H77" s="97">
        <f>_xlfn.IFNA(VLOOKUP(Table266[[#This Row],[V2 avain]],Table2611[#All],5,FALSE),0)</f>
        <v>0</v>
      </c>
      <c r="I77" s="97">
        <f>_xlfn.IFNA(VLOOKUP(Table266[[#This Row],[V2 avain]],Table2611[#All],6,FALSE),0)</f>
        <v>0</v>
      </c>
      <c r="J77" s="92" t="s">
        <v>71</v>
      </c>
      <c r="K77" s="92" t="s">
        <v>527</v>
      </c>
      <c r="L77" s="92" t="s">
        <v>71</v>
      </c>
      <c r="M77" s="92" t="s">
        <v>478</v>
      </c>
      <c r="N77" s="75"/>
      <c r="O77" s="2"/>
      <c r="P77" s="61"/>
    </row>
    <row r="78" spans="1:16" ht="13.95" customHeight="1" x14ac:dyDescent="0.3">
      <c r="A78" s="2"/>
      <c r="B78" s="23"/>
      <c r="C78" s="50" t="s">
        <v>1564</v>
      </c>
      <c r="D78" s="76" t="s">
        <v>72</v>
      </c>
      <c r="E78" s="30">
        <f>_xlfn.IFNA(VLOOKUP(Table266[[#This Row],[V2 avain]],Table2611[#All],2,FALSE),0)</f>
        <v>0</v>
      </c>
      <c r="F78" s="97">
        <f>_xlfn.IFNA(VLOOKUP(Table266[[#This Row],[V2 avain]],Table2611[#All],3,FALSE),0)</f>
        <v>0</v>
      </c>
      <c r="G78" s="97">
        <f>_xlfn.IFNA(VLOOKUP(Table266[[#This Row],[V2 avain]],Table2611[#All],4,FALSE),0)</f>
        <v>0</v>
      </c>
      <c r="H78" s="97">
        <f>_xlfn.IFNA(VLOOKUP(Table266[[#This Row],[V2 avain]],Table2611[#All],5,FALSE),0)</f>
        <v>0</v>
      </c>
      <c r="I78" s="97">
        <f>_xlfn.IFNA(VLOOKUP(Table266[[#This Row],[V2 avain]],Table2611[#All],6,FALSE),0)</f>
        <v>0</v>
      </c>
      <c r="J78" s="92" t="s">
        <v>72</v>
      </c>
      <c r="K78" s="92" t="s">
        <v>527</v>
      </c>
      <c r="L78" s="92" t="s">
        <v>72</v>
      </c>
      <c r="M78" s="92" t="s">
        <v>478</v>
      </c>
      <c r="N78" s="75"/>
      <c r="O78" s="2"/>
      <c r="P78" s="61"/>
    </row>
    <row r="79" spans="1:16" ht="13.95" customHeight="1" x14ac:dyDescent="0.3">
      <c r="A79" s="2"/>
      <c r="B79" s="23"/>
      <c r="C79" s="50" t="s">
        <v>1565</v>
      </c>
      <c r="D79" s="76" t="s">
        <v>73</v>
      </c>
      <c r="E79" s="30">
        <f>_xlfn.IFNA(VLOOKUP(Table266[[#This Row],[V2 avain]],Table2611[#All],2,FALSE),0)</f>
        <v>0</v>
      </c>
      <c r="F79" s="97">
        <f>_xlfn.IFNA(VLOOKUP(Table266[[#This Row],[V2 avain]],Table2611[#All],3,FALSE),0)</f>
        <v>0</v>
      </c>
      <c r="G79" s="97">
        <f>_xlfn.IFNA(VLOOKUP(Table266[[#This Row],[V2 avain]],Table2611[#All],4,FALSE),0)</f>
        <v>0</v>
      </c>
      <c r="H79" s="97">
        <f>_xlfn.IFNA(VLOOKUP(Table266[[#This Row],[V2 avain]],Table2611[#All],5,FALSE),0)</f>
        <v>0</v>
      </c>
      <c r="I79" s="97">
        <f>_xlfn.IFNA(VLOOKUP(Table266[[#This Row],[V2 avain]],Table2611[#All],6,FALSE),0)</f>
        <v>0</v>
      </c>
      <c r="J79" s="92" t="s">
        <v>73</v>
      </c>
      <c r="K79" s="92" t="s">
        <v>527</v>
      </c>
      <c r="L79" s="92" t="s">
        <v>73</v>
      </c>
      <c r="M79" s="92" t="s">
        <v>478</v>
      </c>
      <c r="N79" s="75"/>
      <c r="O79" s="2"/>
      <c r="P79" s="61"/>
    </row>
    <row r="80" spans="1:16" ht="13.95" customHeight="1" x14ac:dyDescent="0.3">
      <c r="A80" s="2"/>
      <c r="B80" s="23"/>
      <c r="C80" s="50" t="s">
        <v>1566</v>
      </c>
      <c r="D80" s="76" t="s">
        <v>74</v>
      </c>
      <c r="E80" s="30">
        <f>_xlfn.IFNA(VLOOKUP(Table266[[#This Row],[V2 avain]],Table2611[#All],2,FALSE),0)</f>
        <v>0</v>
      </c>
      <c r="F80" s="97">
        <f>_xlfn.IFNA(VLOOKUP(Table266[[#This Row],[V2 avain]],Table2611[#All],3,FALSE),0)</f>
        <v>0</v>
      </c>
      <c r="G80" s="97">
        <f>_xlfn.IFNA(VLOOKUP(Table266[[#This Row],[V2 avain]],Table2611[#All],4,FALSE),0)</f>
        <v>0</v>
      </c>
      <c r="H80" s="97">
        <f>_xlfn.IFNA(VLOOKUP(Table266[[#This Row],[V2 avain]],Table2611[#All],5,FALSE),0)</f>
        <v>0</v>
      </c>
      <c r="I80" s="97">
        <f>_xlfn.IFNA(VLOOKUP(Table266[[#This Row],[V2 avain]],Table2611[#All],6,FALSE),0)</f>
        <v>0</v>
      </c>
      <c r="J80" s="92" t="s">
        <v>74</v>
      </c>
      <c r="K80" s="92" t="s">
        <v>527</v>
      </c>
      <c r="L80" s="92" t="s">
        <v>74</v>
      </c>
      <c r="M80" s="92" t="s">
        <v>478</v>
      </c>
      <c r="N80" s="75"/>
      <c r="O80" s="2"/>
      <c r="P80" s="61"/>
    </row>
    <row r="81" spans="1:16" ht="13.95" customHeight="1" x14ac:dyDescent="0.3">
      <c r="A81" s="2"/>
      <c r="B81" s="23"/>
      <c r="C81" s="50" t="s">
        <v>1567</v>
      </c>
      <c r="D81" s="77" t="s">
        <v>75</v>
      </c>
      <c r="E81" s="30">
        <f>_xlfn.IFNA(VLOOKUP(Table266[[#This Row],[V2 avain]],Table2611[#All],2,FALSE),0)</f>
        <v>0</v>
      </c>
      <c r="F81" s="97">
        <f>_xlfn.IFNA(VLOOKUP(Table266[[#This Row],[V2 avain]],Table2611[#All],3,FALSE),0)</f>
        <v>0</v>
      </c>
      <c r="G81" s="97">
        <f>_xlfn.IFNA(VLOOKUP(Table266[[#This Row],[V2 avain]],Table2611[#All],4,FALSE),0)</f>
        <v>0</v>
      </c>
      <c r="H81" s="97">
        <f>_xlfn.IFNA(VLOOKUP(Table266[[#This Row],[V2 avain]],Table2611[#All],5,FALSE),0)</f>
        <v>0</v>
      </c>
      <c r="I81" s="97">
        <f>_xlfn.IFNA(VLOOKUP(Table266[[#This Row],[V2 avain]],Table2611[#All],6,FALSE),0)</f>
        <v>0</v>
      </c>
      <c r="J81" s="33" t="s">
        <v>75</v>
      </c>
      <c r="K81" s="54" t="s">
        <v>526</v>
      </c>
      <c r="L81" s="65" t="s">
        <v>75</v>
      </c>
      <c r="M81" s="65" t="s">
        <v>467</v>
      </c>
      <c r="N81" s="75"/>
      <c r="O81" s="2"/>
      <c r="P81" s="61"/>
    </row>
    <row r="82" spans="1:16" ht="13.95" customHeight="1" x14ac:dyDescent="0.3">
      <c r="A82" s="2"/>
      <c r="B82" s="23"/>
      <c r="C82" s="50" t="s">
        <v>1568</v>
      </c>
      <c r="D82" s="77" t="s">
        <v>76</v>
      </c>
      <c r="E82" s="30">
        <f>_xlfn.IFNA(VLOOKUP(Table266[[#This Row],[V2 avain]],Table2611[#All],2,FALSE),0)</f>
        <v>0</v>
      </c>
      <c r="F82" s="97">
        <f>_xlfn.IFNA(VLOOKUP(Table266[[#This Row],[V2 avain]],Table2611[#All],3,FALSE),0)</f>
        <v>0</v>
      </c>
      <c r="G82" s="97">
        <f>_xlfn.IFNA(VLOOKUP(Table266[[#This Row],[V2 avain]],Table2611[#All],4,FALSE),0)</f>
        <v>0</v>
      </c>
      <c r="H82" s="97">
        <f>_xlfn.IFNA(VLOOKUP(Table266[[#This Row],[V2 avain]],Table2611[#All],5,FALSE),0)</f>
        <v>0</v>
      </c>
      <c r="I82" s="97">
        <f>_xlfn.IFNA(VLOOKUP(Table266[[#This Row],[V2 avain]],Table2611[#All],6,FALSE),0)</f>
        <v>0</v>
      </c>
      <c r="J82" s="33" t="s">
        <v>76</v>
      </c>
      <c r="K82" s="54" t="s">
        <v>526</v>
      </c>
      <c r="L82" s="65" t="s">
        <v>76</v>
      </c>
      <c r="M82" s="65" t="s">
        <v>467</v>
      </c>
      <c r="N82" s="75"/>
      <c r="O82" s="2"/>
      <c r="P82" s="61"/>
    </row>
    <row r="83" spans="1:16" ht="13.95" customHeight="1" x14ac:dyDescent="0.3">
      <c r="A83" s="2"/>
      <c r="B83" s="23"/>
      <c r="C83" s="50" t="s">
        <v>1569</v>
      </c>
      <c r="D83" s="77" t="s">
        <v>77</v>
      </c>
      <c r="E83" s="30">
        <f>_xlfn.IFNA(VLOOKUP(Table266[[#This Row],[V2 avain]],Table2611[#All],2,FALSE),0)</f>
        <v>0</v>
      </c>
      <c r="F83" s="97">
        <f>_xlfn.IFNA(VLOOKUP(Table266[[#This Row],[V2 avain]],Table2611[#All],3,FALSE),0)</f>
        <v>0</v>
      </c>
      <c r="G83" s="97">
        <f>_xlfn.IFNA(VLOOKUP(Table266[[#This Row],[V2 avain]],Table2611[#All],4,FALSE),0)</f>
        <v>0</v>
      </c>
      <c r="H83" s="97">
        <f>_xlfn.IFNA(VLOOKUP(Table266[[#This Row],[V2 avain]],Table2611[#All],5,FALSE),0)</f>
        <v>0</v>
      </c>
      <c r="I83" s="97">
        <f>_xlfn.IFNA(VLOOKUP(Table266[[#This Row],[V2 avain]],Table2611[#All],6,FALSE),0)</f>
        <v>0</v>
      </c>
      <c r="J83" s="33" t="s">
        <v>77</v>
      </c>
      <c r="K83" s="54" t="s">
        <v>526</v>
      </c>
      <c r="L83" s="65" t="s">
        <v>77</v>
      </c>
      <c r="M83" s="65" t="s">
        <v>467</v>
      </c>
      <c r="N83" s="75"/>
      <c r="O83" s="2"/>
      <c r="P83" s="61"/>
    </row>
    <row r="84" spans="1:16" ht="13.95" customHeight="1" x14ac:dyDescent="0.3">
      <c r="A84" s="2"/>
      <c r="B84" s="23"/>
      <c r="C84" s="50" t="s">
        <v>1570</v>
      </c>
      <c r="D84" s="77" t="s">
        <v>78</v>
      </c>
      <c r="E84" s="30">
        <f>_xlfn.IFNA(VLOOKUP(Table266[[#This Row],[V2 avain]],Table2611[#All],2,FALSE),0)</f>
        <v>0</v>
      </c>
      <c r="F84" s="97">
        <f>_xlfn.IFNA(VLOOKUP(Table266[[#This Row],[V2 avain]],Table2611[#All],3,FALSE),0)</f>
        <v>0</v>
      </c>
      <c r="G84" s="97">
        <f>_xlfn.IFNA(VLOOKUP(Table266[[#This Row],[V2 avain]],Table2611[#All],4,FALSE),0)</f>
        <v>0</v>
      </c>
      <c r="H84" s="97">
        <f>_xlfn.IFNA(VLOOKUP(Table266[[#This Row],[V2 avain]],Table2611[#All],5,FALSE),0)</f>
        <v>0</v>
      </c>
      <c r="I84" s="97">
        <f>_xlfn.IFNA(VLOOKUP(Table266[[#This Row],[V2 avain]],Table2611[#All],6,FALSE),0)</f>
        <v>0</v>
      </c>
      <c r="J84" s="33"/>
      <c r="K84" s="54"/>
      <c r="L84" s="65"/>
      <c r="M84" s="65" t="s">
        <v>468</v>
      </c>
      <c r="N84" s="75"/>
      <c r="O84" s="2"/>
      <c r="P84" s="61"/>
    </row>
    <row r="85" spans="1:16" ht="13.95" customHeight="1" x14ac:dyDescent="0.3">
      <c r="A85" s="2"/>
      <c r="B85" s="23"/>
      <c r="C85" s="50" t="s">
        <v>1571</v>
      </c>
      <c r="D85" s="77" t="s">
        <v>79</v>
      </c>
      <c r="E85" s="30">
        <f>_xlfn.IFNA(VLOOKUP(Table266[[#This Row],[V2 avain]],Table2611[#All],2,FALSE),0)</f>
        <v>0</v>
      </c>
      <c r="F85" s="97">
        <f>_xlfn.IFNA(VLOOKUP(Table266[[#This Row],[V2 avain]],Table2611[#All],3,FALSE),0)</f>
        <v>0</v>
      </c>
      <c r="G85" s="97">
        <f>_xlfn.IFNA(VLOOKUP(Table266[[#This Row],[V2 avain]],Table2611[#All],4,FALSE),0)</f>
        <v>0</v>
      </c>
      <c r="H85" s="97">
        <f>_xlfn.IFNA(VLOOKUP(Table266[[#This Row],[V2 avain]],Table2611[#All],5,FALSE),0)</f>
        <v>0</v>
      </c>
      <c r="I85" s="97">
        <f>_xlfn.IFNA(VLOOKUP(Table266[[#This Row],[V2 avain]],Table2611[#All],6,FALSE),0)</f>
        <v>0</v>
      </c>
      <c r="J85" s="33" t="s">
        <v>78</v>
      </c>
      <c r="K85" s="54" t="s">
        <v>527</v>
      </c>
      <c r="L85" s="65" t="s">
        <v>78</v>
      </c>
      <c r="M85" s="65" t="s">
        <v>469</v>
      </c>
      <c r="N85" s="75"/>
      <c r="O85" s="2"/>
      <c r="P85" s="61"/>
    </row>
    <row r="86" spans="1:16" ht="13.95" customHeight="1" x14ac:dyDescent="0.3">
      <c r="A86" s="2"/>
      <c r="B86" s="23"/>
      <c r="C86" s="50" t="s">
        <v>1572</v>
      </c>
      <c r="D86" s="77" t="s">
        <v>80</v>
      </c>
      <c r="E86" s="30">
        <f>_xlfn.IFNA(VLOOKUP(Table266[[#This Row],[V2 avain]],Table2611[#All],2,FALSE),0)</f>
        <v>0</v>
      </c>
      <c r="F86" s="97">
        <f>_xlfn.IFNA(VLOOKUP(Table266[[#This Row],[V2 avain]],Table2611[#All],3,FALSE),0)</f>
        <v>0</v>
      </c>
      <c r="G86" s="97">
        <f>_xlfn.IFNA(VLOOKUP(Table266[[#This Row],[V2 avain]],Table2611[#All],4,FALSE),0)</f>
        <v>0</v>
      </c>
      <c r="H86" s="97">
        <f>_xlfn.IFNA(VLOOKUP(Table266[[#This Row],[V2 avain]],Table2611[#All],5,FALSE),0)</f>
        <v>0</v>
      </c>
      <c r="I86" s="97">
        <f>_xlfn.IFNA(VLOOKUP(Table266[[#This Row],[V2 avain]],Table2611[#All],6,FALSE),0)</f>
        <v>0</v>
      </c>
      <c r="J86" s="33" t="s">
        <v>80</v>
      </c>
      <c r="K86" s="54" t="s">
        <v>526</v>
      </c>
      <c r="L86" s="65" t="s">
        <v>79</v>
      </c>
      <c r="M86" s="65" t="s">
        <v>467</v>
      </c>
      <c r="N86" s="75"/>
      <c r="O86" s="2"/>
      <c r="P86" s="61"/>
    </row>
    <row r="87" spans="1:16" ht="13.95" customHeight="1" x14ac:dyDescent="0.3">
      <c r="A87" s="2"/>
      <c r="B87" s="23"/>
      <c r="C87" s="50" t="s">
        <v>1573</v>
      </c>
      <c r="D87" s="77" t="s">
        <v>470</v>
      </c>
      <c r="E87" s="30">
        <f>_xlfn.IFNA(VLOOKUP(Table266[[#This Row],[V2 avain]],Table2611[#All],2,FALSE),0)</f>
        <v>0</v>
      </c>
      <c r="F87" s="97">
        <f>_xlfn.IFNA(VLOOKUP(Table266[[#This Row],[V2 avain]],Table2611[#All],3,FALSE),0)</f>
        <v>0</v>
      </c>
      <c r="G87" s="97">
        <f>_xlfn.IFNA(VLOOKUP(Table266[[#This Row],[V2 avain]],Table2611[#All],4,FALSE),0)</f>
        <v>0</v>
      </c>
      <c r="H87" s="97">
        <f>_xlfn.IFNA(VLOOKUP(Table266[[#This Row],[V2 avain]],Table2611[#All],5,FALSE),0)</f>
        <v>0</v>
      </c>
      <c r="I87" s="97">
        <f>_xlfn.IFNA(VLOOKUP(Table266[[#This Row],[V2 avain]],Table2611[#All],6,FALSE),0)</f>
        <v>0</v>
      </c>
      <c r="J87" s="33"/>
      <c r="K87" s="54"/>
      <c r="L87" s="65"/>
      <c r="M87" s="65" t="s">
        <v>471</v>
      </c>
      <c r="N87" s="75"/>
      <c r="O87" s="2"/>
      <c r="P87" s="61"/>
    </row>
    <row r="88" spans="1:16" ht="13.95" customHeight="1" x14ac:dyDescent="0.3">
      <c r="A88" s="2"/>
      <c r="B88" s="23"/>
      <c r="C88" s="50" t="s">
        <v>1574</v>
      </c>
      <c r="D88" s="77" t="s">
        <v>472</v>
      </c>
      <c r="E88" s="30">
        <f>_xlfn.IFNA(VLOOKUP(Table266[[#This Row],[V2 avain]],Table2611[#All],2,FALSE),0)</f>
        <v>0</v>
      </c>
      <c r="F88" s="97">
        <f>_xlfn.IFNA(VLOOKUP(Table266[[#This Row],[V2 avain]],Table2611[#All],3,FALSE),0)</f>
        <v>0</v>
      </c>
      <c r="G88" s="97">
        <f>_xlfn.IFNA(VLOOKUP(Table266[[#This Row],[V2 avain]],Table2611[#All],4,FALSE),0)</f>
        <v>0</v>
      </c>
      <c r="H88" s="97">
        <f>_xlfn.IFNA(VLOOKUP(Table266[[#This Row],[V2 avain]],Table2611[#All],5,FALSE),0)</f>
        <v>0</v>
      </c>
      <c r="I88" s="97">
        <f>_xlfn.IFNA(VLOOKUP(Table266[[#This Row],[V2 avain]],Table2611[#All],6,FALSE),0)</f>
        <v>0</v>
      </c>
      <c r="J88" s="33" t="s">
        <v>470</v>
      </c>
      <c r="K88" s="54" t="s">
        <v>527</v>
      </c>
      <c r="L88" s="65" t="s">
        <v>80</v>
      </c>
      <c r="M88" s="65" t="s">
        <v>469</v>
      </c>
      <c r="N88" s="75"/>
      <c r="O88" s="2"/>
      <c r="P88" s="61"/>
    </row>
    <row r="89" spans="1:16" ht="13.95" customHeight="1" x14ac:dyDescent="0.3">
      <c r="A89" s="2"/>
      <c r="B89" s="23"/>
      <c r="C89" s="50" t="s">
        <v>1575</v>
      </c>
      <c r="D89" s="77" t="s">
        <v>473</v>
      </c>
      <c r="E89" s="30">
        <f>_xlfn.IFNA(VLOOKUP(Table266[[#This Row],[V2 avain]],Table2611[#All],2,FALSE),0)</f>
        <v>0</v>
      </c>
      <c r="F89" s="97">
        <f>_xlfn.IFNA(VLOOKUP(Table266[[#This Row],[V2 avain]],Table2611[#All],3,FALSE),0)</f>
        <v>0</v>
      </c>
      <c r="G89" s="97">
        <f>_xlfn.IFNA(VLOOKUP(Table266[[#This Row],[V2 avain]],Table2611[#All],4,FALSE),0)</f>
        <v>0</v>
      </c>
      <c r="H89" s="97">
        <f>_xlfn.IFNA(VLOOKUP(Table266[[#This Row],[V2 avain]],Table2611[#All],5,FALSE),0)</f>
        <v>0</v>
      </c>
      <c r="I89" s="97">
        <f>_xlfn.IFNA(VLOOKUP(Table266[[#This Row],[V2 avain]],Table2611[#All],6,FALSE),0)</f>
        <v>0</v>
      </c>
      <c r="J89" s="33"/>
      <c r="K89" s="54"/>
      <c r="L89" s="65"/>
      <c r="M89" s="65" t="s">
        <v>471</v>
      </c>
      <c r="N89" s="75"/>
      <c r="O89" s="2"/>
      <c r="P89" s="61"/>
    </row>
    <row r="90" spans="1:16" ht="13.95" customHeight="1" x14ac:dyDescent="0.3">
      <c r="A90" s="2"/>
      <c r="B90" s="23"/>
      <c r="C90" s="50" t="s">
        <v>1576</v>
      </c>
      <c r="D90" s="77" t="s">
        <v>474</v>
      </c>
      <c r="E90" s="30">
        <f>_xlfn.IFNA(VLOOKUP(Table266[[#This Row],[V2 avain]],Table2611[#All],2,FALSE),0)</f>
        <v>0</v>
      </c>
      <c r="F90" s="97">
        <f>_xlfn.IFNA(VLOOKUP(Table266[[#This Row],[V2 avain]],Table2611[#All],3,FALSE),0)</f>
        <v>0</v>
      </c>
      <c r="G90" s="97">
        <f>_xlfn.IFNA(VLOOKUP(Table266[[#This Row],[V2 avain]],Table2611[#All],4,FALSE),0)</f>
        <v>0</v>
      </c>
      <c r="H90" s="97">
        <f>_xlfn.IFNA(VLOOKUP(Table266[[#This Row],[V2 avain]],Table2611[#All],5,FALSE),0)</f>
        <v>0</v>
      </c>
      <c r="I90" s="97">
        <f>_xlfn.IFNA(VLOOKUP(Table266[[#This Row],[V2 avain]],Table2611[#All],6,FALSE),0)</f>
        <v>0</v>
      </c>
      <c r="J90" s="33"/>
      <c r="K90" s="54"/>
      <c r="L90" s="65"/>
      <c r="M90" s="65" t="s">
        <v>471</v>
      </c>
      <c r="N90" s="75"/>
      <c r="O90" s="2"/>
      <c r="P90" s="61"/>
    </row>
    <row r="91" spans="1:16" ht="13.95" customHeight="1" x14ac:dyDescent="0.3">
      <c r="A91" s="2"/>
      <c r="B91" s="23"/>
      <c r="C91" s="50" t="s">
        <v>1577</v>
      </c>
      <c r="D91" s="77" t="s">
        <v>81</v>
      </c>
      <c r="E91" s="30">
        <f>_xlfn.IFNA(VLOOKUP(Table266[[#This Row],[V2 avain]],Table2611[#All],2,FALSE),0)</f>
        <v>0</v>
      </c>
      <c r="F91" s="97">
        <f>_xlfn.IFNA(VLOOKUP(Table266[[#This Row],[V2 avain]],Table2611[#All],3,FALSE),0)</f>
        <v>0</v>
      </c>
      <c r="G91" s="97">
        <f>_xlfn.IFNA(VLOOKUP(Table266[[#This Row],[V2 avain]],Table2611[#All],4,FALSE),0)</f>
        <v>0</v>
      </c>
      <c r="H91" s="97">
        <f>_xlfn.IFNA(VLOOKUP(Table266[[#This Row],[V2 avain]],Table2611[#All],5,FALSE),0)</f>
        <v>0</v>
      </c>
      <c r="I91" s="97">
        <f>_xlfn.IFNA(VLOOKUP(Table266[[#This Row],[V2 avain]],Table2611[#All],6,FALSE),0)</f>
        <v>0</v>
      </c>
      <c r="J91" s="33" t="s">
        <v>82</v>
      </c>
      <c r="K91" s="54" t="s">
        <v>527</v>
      </c>
      <c r="L91" s="65" t="s">
        <v>81</v>
      </c>
      <c r="M91" s="65" t="s">
        <v>467</v>
      </c>
      <c r="N91" s="75"/>
      <c r="O91" s="2"/>
      <c r="P91" s="61"/>
    </row>
    <row r="92" spans="1:16" ht="13.95" customHeight="1" x14ac:dyDescent="0.3">
      <c r="A92" s="2"/>
      <c r="B92" s="23"/>
      <c r="C92" s="50" t="s">
        <v>1578</v>
      </c>
      <c r="D92" s="77" t="s">
        <v>82</v>
      </c>
      <c r="E92" s="30">
        <f>_xlfn.IFNA(VLOOKUP(Table266[[#This Row],[V2 avain]],Table2611[#All],2,FALSE),0)</f>
        <v>0</v>
      </c>
      <c r="F92" s="97">
        <f>_xlfn.IFNA(VLOOKUP(Table266[[#This Row],[V2 avain]],Table2611[#All],3,FALSE),0)</f>
        <v>0</v>
      </c>
      <c r="G92" s="97">
        <f>_xlfn.IFNA(VLOOKUP(Table266[[#This Row],[V2 avain]],Table2611[#All],4,FALSE),0)</f>
        <v>0</v>
      </c>
      <c r="H92" s="97">
        <f>_xlfn.IFNA(VLOOKUP(Table266[[#This Row],[V2 avain]],Table2611[#All],5,FALSE),0)</f>
        <v>0</v>
      </c>
      <c r="I92" s="97">
        <f>_xlfn.IFNA(VLOOKUP(Table266[[#This Row],[V2 avain]],Table2611[#All],6,FALSE),0)</f>
        <v>0</v>
      </c>
      <c r="J92" s="33" t="s">
        <v>83</v>
      </c>
      <c r="K92" s="54" t="s">
        <v>526</v>
      </c>
      <c r="L92" s="65" t="s">
        <v>82</v>
      </c>
      <c r="M92" s="65" t="s">
        <v>469</v>
      </c>
      <c r="N92" s="75"/>
      <c r="O92" s="2"/>
      <c r="P92" s="61"/>
    </row>
    <row r="93" spans="1:16" ht="13.95" customHeight="1" x14ac:dyDescent="0.3">
      <c r="A93" s="2"/>
      <c r="B93" s="23"/>
      <c r="C93" s="50" t="s">
        <v>1579</v>
      </c>
      <c r="D93" s="77" t="s">
        <v>83</v>
      </c>
      <c r="E93" s="30">
        <f>_xlfn.IFNA(VLOOKUP(Table266[[#This Row],[V2 avain]],Table2611[#All],2,FALSE),0)</f>
        <v>0</v>
      </c>
      <c r="F93" s="97">
        <f>_xlfn.IFNA(VLOOKUP(Table266[[#This Row],[V2 avain]],Table2611[#All],3,FALSE),0)</f>
        <v>0</v>
      </c>
      <c r="G93" s="97">
        <f>_xlfn.IFNA(VLOOKUP(Table266[[#This Row],[V2 avain]],Table2611[#All],4,FALSE),0)</f>
        <v>0</v>
      </c>
      <c r="H93" s="97">
        <f>_xlfn.IFNA(VLOOKUP(Table266[[#This Row],[V2 avain]],Table2611[#All],5,FALSE),0)</f>
        <v>0</v>
      </c>
      <c r="I93" s="97">
        <f>_xlfn.IFNA(VLOOKUP(Table266[[#This Row],[V2 avain]],Table2611[#All],6,FALSE),0)</f>
        <v>0</v>
      </c>
      <c r="J93" s="33" t="s">
        <v>81</v>
      </c>
      <c r="K93" s="54" t="s">
        <v>526</v>
      </c>
      <c r="L93" s="65" t="s">
        <v>83</v>
      </c>
      <c r="M93" s="65" t="s">
        <v>469</v>
      </c>
      <c r="N93" s="75"/>
      <c r="O93" s="2"/>
      <c r="P93" s="61"/>
    </row>
    <row r="94" spans="1:16" ht="13.95" customHeight="1" x14ac:dyDescent="0.3">
      <c r="A94" s="2"/>
      <c r="B94" s="23"/>
      <c r="C94" s="50" t="s">
        <v>1580</v>
      </c>
      <c r="D94" s="77" t="s">
        <v>84</v>
      </c>
      <c r="E94" s="30">
        <f>_xlfn.IFNA(VLOOKUP(Table266[[#This Row],[V2 avain]],Table2611[#All],2,FALSE),0)</f>
        <v>0</v>
      </c>
      <c r="F94" s="97">
        <f>_xlfn.IFNA(VLOOKUP(Table266[[#This Row],[V2 avain]],Table2611[#All],3,FALSE),0)</f>
        <v>0</v>
      </c>
      <c r="G94" s="97">
        <f>_xlfn.IFNA(VLOOKUP(Table266[[#This Row],[V2 avain]],Table2611[#All],4,FALSE),0)</f>
        <v>0</v>
      </c>
      <c r="H94" s="97">
        <f>_xlfn.IFNA(VLOOKUP(Table266[[#This Row],[V2 avain]],Table2611[#All],5,FALSE),0)</f>
        <v>0</v>
      </c>
      <c r="I94" s="97">
        <f>_xlfn.IFNA(VLOOKUP(Table266[[#This Row],[V2 avain]],Table2611[#All],6,FALSE),0)</f>
        <v>0</v>
      </c>
      <c r="J94" s="33" t="s">
        <v>84</v>
      </c>
      <c r="K94" s="54" t="s">
        <v>526</v>
      </c>
      <c r="L94" s="65" t="s">
        <v>84</v>
      </c>
      <c r="M94" s="65" t="s">
        <v>467</v>
      </c>
      <c r="N94" s="75"/>
      <c r="O94" s="2"/>
      <c r="P94" s="61"/>
    </row>
    <row r="95" spans="1:16" ht="13.95" customHeight="1" x14ac:dyDescent="0.3">
      <c r="A95" s="2"/>
      <c r="B95" s="23"/>
      <c r="C95" s="50" t="s">
        <v>1581</v>
      </c>
      <c r="D95" s="77" t="s">
        <v>85</v>
      </c>
      <c r="E95" s="30">
        <f>_xlfn.IFNA(VLOOKUP(Table266[[#This Row],[V2 avain]],Table2611[#All],2,FALSE),0)</f>
        <v>0</v>
      </c>
      <c r="F95" s="97">
        <f>_xlfn.IFNA(VLOOKUP(Table266[[#This Row],[V2 avain]],Table2611[#All],3,FALSE),0)</f>
        <v>0</v>
      </c>
      <c r="G95" s="97">
        <f>_xlfn.IFNA(VLOOKUP(Table266[[#This Row],[V2 avain]],Table2611[#All],4,FALSE),0)</f>
        <v>0</v>
      </c>
      <c r="H95" s="97">
        <f>_xlfn.IFNA(VLOOKUP(Table266[[#This Row],[V2 avain]],Table2611[#All],5,FALSE),0)</f>
        <v>0</v>
      </c>
      <c r="I95" s="97">
        <f>_xlfn.IFNA(VLOOKUP(Table266[[#This Row],[V2 avain]],Table2611[#All],6,FALSE),0)</f>
        <v>0</v>
      </c>
      <c r="J95" s="33" t="s">
        <v>84</v>
      </c>
      <c r="K95" s="54" t="s">
        <v>526</v>
      </c>
      <c r="L95" s="65" t="s">
        <v>85</v>
      </c>
      <c r="M95" s="65" t="s">
        <v>469</v>
      </c>
      <c r="N95" s="75"/>
      <c r="O95" s="2"/>
      <c r="P95" s="61"/>
    </row>
    <row r="96" spans="1:16" ht="13.95" customHeight="1" x14ac:dyDescent="0.3">
      <c r="A96" s="2"/>
      <c r="B96" s="23"/>
      <c r="C96" s="50" t="s">
        <v>1582</v>
      </c>
      <c r="D96" s="77" t="s">
        <v>86</v>
      </c>
      <c r="E96" s="30">
        <f>_xlfn.IFNA(VLOOKUP(Table266[[#This Row],[V2 avain]],Table2611[#All],2,FALSE),0)</f>
        <v>0</v>
      </c>
      <c r="F96" s="97">
        <f>_xlfn.IFNA(VLOOKUP(Table266[[#This Row],[V2 avain]],Table2611[#All],3,FALSE),0)</f>
        <v>0</v>
      </c>
      <c r="G96" s="97">
        <f>_xlfn.IFNA(VLOOKUP(Table266[[#This Row],[V2 avain]],Table2611[#All],4,FALSE),0)</f>
        <v>0</v>
      </c>
      <c r="H96" s="97">
        <f>_xlfn.IFNA(VLOOKUP(Table266[[#This Row],[V2 avain]],Table2611[#All],5,FALSE),0)</f>
        <v>0</v>
      </c>
      <c r="I96" s="97">
        <f>_xlfn.IFNA(VLOOKUP(Table266[[#This Row],[V2 avain]],Table2611[#All],6,FALSE),0)</f>
        <v>0</v>
      </c>
      <c r="J96" s="33" t="s">
        <v>85</v>
      </c>
      <c r="K96" s="54" t="s">
        <v>526</v>
      </c>
      <c r="L96" s="65" t="s">
        <v>86</v>
      </c>
      <c r="M96" s="65" t="s">
        <v>467</v>
      </c>
      <c r="N96" s="75"/>
      <c r="O96" s="2"/>
      <c r="P96" s="61"/>
    </row>
    <row r="97" spans="1:16" ht="13.95" customHeight="1" x14ac:dyDescent="0.3">
      <c r="A97" s="2"/>
      <c r="B97" s="23"/>
      <c r="C97" s="50" t="s">
        <v>1583</v>
      </c>
      <c r="D97" s="77" t="s">
        <v>87</v>
      </c>
      <c r="E97" s="30">
        <f>_xlfn.IFNA(VLOOKUP(Table266[[#This Row],[V2 avain]],Table2611[#All],2,FALSE),0)</f>
        <v>0</v>
      </c>
      <c r="F97" s="97">
        <f>_xlfn.IFNA(VLOOKUP(Table266[[#This Row],[V2 avain]],Table2611[#All],3,FALSE),0)</f>
        <v>0</v>
      </c>
      <c r="G97" s="97">
        <f>_xlfn.IFNA(VLOOKUP(Table266[[#This Row],[V2 avain]],Table2611[#All],4,FALSE),0)</f>
        <v>0</v>
      </c>
      <c r="H97" s="97">
        <f>_xlfn.IFNA(VLOOKUP(Table266[[#This Row],[V2 avain]],Table2611[#All],5,FALSE),0)</f>
        <v>0</v>
      </c>
      <c r="I97" s="97">
        <f>_xlfn.IFNA(VLOOKUP(Table266[[#This Row],[V2 avain]],Table2611[#All],6,FALSE),0)</f>
        <v>0</v>
      </c>
      <c r="J97" s="33" t="s">
        <v>86</v>
      </c>
      <c r="K97" s="54" t="s">
        <v>527</v>
      </c>
      <c r="L97" s="65" t="s">
        <v>87</v>
      </c>
      <c r="M97" s="65" t="s">
        <v>469</v>
      </c>
      <c r="N97" s="75"/>
      <c r="O97" s="2"/>
      <c r="P97" s="61"/>
    </row>
    <row r="98" spans="1:16" ht="13.95" customHeight="1" x14ac:dyDescent="0.3">
      <c r="A98" s="2"/>
      <c r="B98" s="23"/>
      <c r="C98" s="50" t="s">
        <v>1584</v>
      </c>
      <c r="D98" s="77" t="s">
        <v>88</v>
      </c>
      <c r="E98" s="30">
        <f>_xlfn.IFNA(VLOOKUP(Table266[[#This Row],[V2 avain]],Table2611[#All],2,FALSE),0)</f>
        <v>0</v>
      </c>
      <c r="F98" s="97">
        <f>_xlfn.IFNA(VLOOKUP(Table266[[#This Row],[V2 avain]],Table2611[#All],3,FALSE),0)</f>
        <v>0</v>
      </c>
      <c r="G98" s="97">
        <f>_xlfn.IFNA(VLOOKUP(Table266[[#This Row],[V2 avain]],Table2611[#All],4,FALSE),0)</f>
        <v>0</v>
      </c>
      <c r="H98" s="97">
        <f>_xlfn.IFNA(VLOOKUP(Table266[[#This Row],[V2 avain]],Table2611[#All],5,FALSE),0)</f>
        <v>0</v>
      </c>
      <c r="I98" s="97">
        <f>_xlfn.IFNA(VLOOKUP(Table266[[#This Row],[V2 avain]],Table2611[#All],6,FALSE),0)</f>
        <v>0</v>
      </c>
      <c r="J98" s="33" t="s">
        <v>87</v>
      </c>
      <c r="K98" s="54" t="s">
        <v>526</v>
      </c>
      <c r="L98" s="65" t="s">
        <v>88</v>
      </c>
      <c r="M98" s="65" t="s">
        <v>467</v>
      </c>
      <c r="N98" s="75"/>
      <c r="O98" s="2"/>
      <c r="P98" s="61"/>
    </row>
    <row r="99" spans="1:16" ht="13.95" customHeight="1" x14ac:dyDescent="0.3">
      <c r="A99" s="2"/>
      <c r="B99" s="23"/>
      <c r="C99" s="50" t="s">
        <v>1585</v>
      </c>
      <c r="D99" s="77" t="s">
        <v>89</v>
      </c>
      <c r="E99" s="30">
        <f>_xlfn.IFNA(VLOOKUP(Table266[[#This Row],[V2 avain]],Table2611[#All],2,FALSE),0)</f>
        <v>0</v>
      </c>
      <c r="F99" s="97">
        <f>_xlfn.IFNA(VLOOKUP(Table266[[#This Row],[V2 avain]],Table2611[#All],3,FALSE),0)</f>
        <v>0</v>
      </c>
      <c r="G99" s="97">
        <f>_xlfn.IFNA(VLOOKUP(Table266[[#This Row],[V2 avain]],Table2611[#All],4,FALSE),0)</f>
        <v>0</v>
      </c>
      <c r="H99" s="97">
        <f>_xlfn.IFNA(VLOOKUP(Table266[[#This Row],[V2 avain]],Table2611[#All],5,FALSE),0)</f>
        <v>0</v>
      </c>
      <c r="I99" s="97">
        <f>_xlfn.IFNA(VLOOKUP(Table266[[#This Row],[V2 avain]],Table2611[#All],6,FALSE),0)</f>
        <v>0</v>
      </c>
      <c r="J99" s="33" t="s">
        <v>88</v>
      </c>
      <c r="K99" s="54" t="s">
        <v>526</v>
      </c>
      <c r="L99" s="65" t="s">
        <v>89</v>
      </c>
      <c r="M99" s="65" t="s">
        <v>469</v>
      </c>
      <c r="N99" s="75"/>
      <c r="O99" s="2"/>
      <c r="P99" s="61"/>
    </row>
    <row r="100" spans="1:16" ht="13.95" customHeight="1" x14ac:dyDescent="0.3">
      <c r="A100" s="2"/>
      <c r="B100" s="23"/>
      <c r="C100" s="50" t="s">
        <v>1586</v>
      </c>
      <c r="D100" s="77" t="s">
        <v>90</v>
      </c>
      <c r="E100" s="30">
        <f>_xlfn.IFNA(VLOOKUP(Table266[[#This Row],[V2 avain]],Table2611[#All],2,FALSE),0)</f>
        <v>0</v>
      </c>
      <c r="F100" s="97">
        <f>_xlfn.IFNA(VLOOKUP(Table266[[#This Row],[V2 avain]],Table2611[#All],3,FALSE),0)</f>
        <v>0</v>
      </c>
      <c r="G100" s="97">
        <f>_xlfn.IFNA(VLOOKUP(Table266[[#This Row],[V2 avain]],Table2611[#All],4,FALSE),0)</f>
        <v>0</v>
      </c>
      <c r="H100" s="97">
        <f>_xlfn.IFNA(VLOOKUP(Table266[[#This Row],[V2 avain]],Table2611[#All],5,FALSE),0)</f>
        <v>0</v>
      </c>
      <c r="I100" s="97">
        <f>_xlfn.IFNA(VLOOKUP(Table266[[#This Row],[V2 avain]],Table2611[#All],6,FALSE),0)</f>
        <v>0</v>
      </c>
      <c r="J100" s="33"/>
      <c r="K100" s="54" t="s">
        <v>471</v>
      </c>
      <c r="L100" s="65" t="s">
        <v>90</v>
      </c>
      <c r="M100" s="65" t="s">
        <v>467</v>
      </c>
      <c r="N100" s="75"/>
      <c r="O100" s="2"/>
      <c r="P100" s="61"/>
    </row>
    <row r="101" spans="1:16" ht="13.95" customHeight="1" x14ac:dyDescent="0.3">
      <c r="A101" s="2"/>
      <c r="B101" s="23"/>
      <c r="C101" s="50" t="s">
        <v>1587</v>
      </c>
      <c r="D101" s="77" t="s">
        <v>91</v>
      </c>
      <c r="E101" s="30">
        <f>_xlfn.IFNA(VLOOKUP(Table266[[#This Row],[V2 avain]],Table2611[#All],2,FALSE),0)</f>
        <v>0</v>
      </c>
      <c r="F101" s="97">
        <f>_xlfn.IFNA(VLOOKUP(Table266[[#This Row],[V2 avain]],Table2611[#All],3,FALSE),0)</f>
        <v>0</v>
      </c>
      <c r="G101" s="97">
        <f>_xlfn.IFNA(VLOOKUP(Table266[[#This Row],[V2 avain]],Table2611[#All],4,FALSE),0)</f>
        <v>0</v>
      </c>
      <c r="H101" s="97">
        <f>_xlfn.IFNA(VLOOKUP(Table266[[#This Row],[V2 avain]],Table2611[#All],5,FALSE),0)</f>
        <v>0</v>
      </c>
      <c r="I101" s="97">
        <f>_xlfn.IFNA(VLOOKUP(Table266[[#This Row],[V2 avain]],Table2611[#All],6,FALSE),0)</f>
        <v>0</v>
      </c>
      <c r="J101" s="33"/>
      <c r="K101" s="54" t="s">
        <v>471</v>
      </c>
      <c r="L101" s="65" t="s">
        <v>91</v>
      </c>
      <c r="M101" s="65" t="s">
        <v>469</v>
      </c>
      <c r="N101" s="75"/>
      <c r="O101" s="2"/>
      <c r="P101" s="61"/>
    </row>
    <row r="102" spans="1:16" ht="13.95" customHeight="1" x14ac:dyDescent="0.3">
      <c r="A102" s="2"/>
      <c r="B102" s="23"/>
      <c r="C102" s="50" t="s">
        <v>1588</v>
      </c>
      <c r="D102" s="77" t="s">
        <v>92</v>
      </c>
      <c r="E102" s="30">
        <f>_xlfn.IFNA(VLOOKUP(Table266[[#This Row],[V2 avain]],Table2611[#All],2,FALSE),0)</f>
        <v>0</v>
      </c>
      <c r="F102" s="97">
        <f>_xlfn.IFNA(VLOOKUP(Table266[[#This Row],[V2 avain]],Table2611[#All],3,FALSE),0)</f>
        <v>0</v>
      </c>
      <c r="G102" s="97">
        <f>_xlfn.IFNA(VLOOKUP(Table266[[#This Row],[V2 avain]],Table2611[#All],4,FALSE),0)</f>
        <v>0</v>
      </c>
      <c r="H102" s="97">
        <f>_xlfn.IFNA(VLOOKUP(Table266[[#This Row],[V2 avain]],Table2611[#All],5,FALSE),0)</f>
        <v>0</v>
      </c>
      <c r="I102" s="97">
        <f>_xlfn.IFNA(VLOOKUP(Table266[[#This Row],[V2 avain]],Table2611[#All],6,FALSE),0)</f>
        <v>0</v>
      </c>
      <c r="J102" s="33"/>
      <c r="K102" s="54" t="s">
        <v>471</v>
      </c>
      <c r="L102" s="65" t="s">
        <v>92</v>
      </c>
      <c r="M102" s="65" t="s">
        <v>467</v>
      </c>
      <c r="N102" s="75"/>
      <c r="O102" s="2"/>
      <c r="P102" s="61"/>
    </row>
    <row r="103" spans="1:16" ht="13.95" customHeight="1" x14ac:dyDescent="0.3">
      <c r="A103" s="2"/>
      <c r="B103" s="23"/>
      <c r="C103" s="50" t="s">
        <v>1589</v>
      </c>
      <c r="D103" s="77" t="s">
        <v>93</v>
      </c>
      <c r="E103" s="30">
        <f>_xlfn.IFNA(VLOOKUP(Table266[[#This Row],[V2 avain]],Table2611[#All],2,FALSE),0)</f>
        <v>0</v>
      </c>
      <c r="F103" s="97">
        <f>_xlfn.IFNA(VLOOKUP(Table266[[#This Row],[V2 avain]],Table2611[#All],3,FALSE),0)</f>
        <v>0</v>
      </c>
      <c r="G103" s="97">
        <f>_xlfn.IFNA(VLOOKUP(Table266[[#This Row],[V2 avain]],Table2611[#All],4,FALSE),0)</f>
        <v>0</v>
      </c>
      <c r="H103" s="97">
        <f>_xlfn.IFNA(VLOOKUP(Table266[[#This Row],[V2 avain]],Table2611[#All],5,FALSE),0)</f>
        <v>0</v>
      </c>
      <c r="I103" s="97">
        <f>_xlfn.IFNA(VLOOKUP(Table266[[#This Row],[V2 avain]],Table2611[#All],6,FALSE),0)</f>
        <v>0</v>
      </c>
      <c r="J103" s="33"/>
      <c r="K103" s="54" t="s">
        <v>471</v>
      </c>
      <c r="L103" s="65" t="s">
        <v>93</v>
      </c>
      <c r="M103" s="65" t="s">
        <v>469</v>
      </c>
      <c r="N103" s="75"/>
      <c r="O103" s="2"/>
      <c r="P103" s="61"/>
    </row>
    <row r="104" spans="1:16" ht="13.95" customHeight="1" x14ac:dyDescent="0.3">
      <c r="A104" s="2"/>
      <c r="B104" s="23"/>
      <c r="C104" s="50" t="s">
        <v>1590</v>
      </c>
      <c r="D104" s="77" t="s">
        <v>94</v>
      </c>
      <c r="E104" s="30">
        <f>_xlfn.IFNA(VLOOKUP(Table266[[#This Row],[V2 avain]],Table2611[#All],2,FALSE),0)</f>
        <v>0</v>
      </c>
      <c r="F104" s="97">
        <f>_xlfn.IFNA(VLOOKUP(Table266[[#This Row],[V2 avain]],Table2611[#All],3,FALSE),0)</f>
        <v>0</v>
      </c>
      <c r="G104" s="97">
        <f>_xlfn.IFNA(VLOOKUP(Table266[[#This Row],[V2 avain]],Table2611[#All],4,FALSE),0)</f>
        <v>0</v>
      </c>
      <c r="H104" s="97">
        <f>_xlfn.IFNA(VLOOKUP(Table266[[#This Row],[V2 avain]],Table2611[#All],5,FALSE),0)</f>
        <v>0</v>
      </c>
      <c r="I104" s="97">
        <f>_xlfn.IFNA(VLOOKUP(Table266[[#This Row],[V2 avain]],Table2611[#All],6,FALSE),0)</f>
        <v>0</v>
      </c>
      <c r="J104" s="33"/>
      <c r="K104" s="54" t="s">
        <v>471</v>
      </c>
      <c r="L104" s="65" t="s">
        <v>94</v>
      </c>
      <c r="M104" s="65" t="s">
        <v>467</v>
      </c>
      <c r="N104" s="75"/>
      <c r="O104" s="2"/>
      <c r="P104" s="61"/>
    </row>
    <row r="105" spans="1:16" ht="13.95" customHeight="1" x14ac:dyDescent="0.3">
      <c r="A105" s="2"/>
      <c r="B105" s="23"/>
      <c r="C105" s="50" t="s">
        <v>1591</v>
      </c>
      <c r="D105" s="77" t="s">
        <v>95</v>
      </c>
      <c r="E105" s="30">
        <f>_xlfn.IFNA(VLOOKUP(Table266[[#This Row],[V2 avain]],Table2611[#All],2,FALSE),0)</f>
        <v>0</v>
      </c>
      <c r="F105" s="97">
        <f>_xlfn.IFNA(VLOOKUP(Table266[[#This Row],[V2 avain]],Table2611[#All],3,FALSE),0)</f>
        <v>0</v>
      </c>
      <c r="G105" s="97">
        <f>_xlfn.IFNA(VLOOKUP(Table266[[#This Row],[V2 avain]],Table2611[#All],4,FALSE),0)</f>
        <v>0</v>
      </c>
      <c r="H105" s="97">
        <f>_xlfn.IFNA(VLOOKUP(Table266[[#This Row],[V2 avain]],Table2611[#All],5,FALSE),0)</f>
        <v>0</v>
      </c>
      <c r="I105" s="97">
        <f>_xlfn.IFNA(VLOOKUP(Table266[[#This Row],[V2 avain]],Table2611[#All],6,FALSE),0)</f>
        <v>0</v>
      </c>
      <c r="J105" s="33"/>
      <c r="K105" s="54"/>
      <c r="L105" s="65"/>
      <c r="M105" s="65" t="s">
        <v>468</v>
      </c>
      <c r="N105" s="75"/>
      <c r="O105" s="2"/>
      <c r="P105" s="61"/>
    </row>
    <row r="106" spans="1:16" ht="13.95" customHeight="1" x14ac:dyDescent="0.3">
      <c r="A106" s="2"/>
      <c r="B106" s="23"/>
      <c r="C106" s="50" t="s">
        <v>1592</v>
      </c>
      <c r="D106" s="77" t="s">
        <v>96</v>
      </c>
      <c r="E106" s="30">
        <f>_xlfn.IFNA(VLOOKUP(Table266[[#This Row],[V2 avain]],Table2611[#All],2,FALSE),0)</f>
        <v>0</v>
      </c>
      <c r="F106" s="97">
        <f>_xlfn.IFNA(VLOOKUP(Table266[[#This Row],[V2 avain]],Table2611[#All],3,FALSE),0)</f>
        <v>0</v>
      </c>
      <c r="G106" s="97">
        <f>_xlfn.IFNA(VLOOKUP(Table266[[#This Row],[V2 avain]],Table2611[#All],4,FALSE),0)</f>
        <v>0</v>
      </c>
      <c r="H106" s="97">
        <f>_xlfn.IFNA(VLOOKUP(Table266[[#This Row],[V2 avain]],Table2611[#All],5,FALSE),0)</f>
        <v>0</v>
      </c>
      <c r="I106" s="97">
        <f>_xlfn.IFNA(VLOOKUP(Table266[[#This Row],[V2 avain]],Table2611[#All],6,FALSE),0)</f>
        <v>0</v>
      </c>
      <c r="J106" s="33"/>
      <c r="K106" s="54" t="s">
        <v>471</v>
      </c>
      <c r="L106" s="65" t="s">
        <v>95</v>
      </c>
      <c r="M106" s="65" t="s">
        <v>467</v>
      </c>
      <c r="N106" s="75"/>
      <c r="O106" s="2"/>
      <c r="P106" s="61"/>
    </row>
    <row r="107" spans="1:16" ht="13.95" customHeight="1" x14ac:dyDescent="0.3">
      <c r="A107" s="2"/>
      <c r="B107" s="23"/>
      <c r="C107" s="50" t="s">
        <v>1593</v>
      </c>
      <c r="D107" s="77" t="s">
        <v>97</v>
      </c>
      <c r="E107" s="30">
        <f>_xlfn.IFNA(VLOOKUP(Table266[[#This Row],[V2 avain]],Table2611[#All],2,FALSE),0)</f>
        <v>0</v>
      </c>
      <c r="F107" s="97">
        <f>_xlfn.IFNA(VLOOKUP(Table266[[#This Row],[V2 avain]],Table2611[#All],3,FALSE),0)</f>
        <v>0</v>
      </c>
      <c r="G107" s="97">
        <f>_xlfn.IFNA(VLOOKUP(Table266[[#This Row],[V2 avain]],Table2611[#All],4,FALSE),0)</f>
        <v>0</v>
      </c>
      <c r="H107" s="97">
        <f>_xlfn.IFNA(VLOOKUP(Table266[[#This Row],[V2 avain]],Table2611[#All],5,FALSE),0)</f>
        <v>0</v>
      </c>
      <c r="I107" s="97">
        <f>_xlfn.IFNA(VLOOKUP(Table266[[#This Row],[V2 avain]],Table2611[#All],6,FALSE),0)</f>
        <v>0</v>
      </c>
      <c r="J107" s="33"/>
      <c r="K107" s="54" t="s">
        <v>471</v>
      </c>
      <c r="L107" s="65" t="s">
        <v>96</v>
      </c>
      <c r="M107" s="65" t="s">
        <v>467</v>
      </c>
      <c r="N107" s="75"/>
      <c r="O107" s="2"/>
      <c r="P107" s="61"/>
    </row>
    <row r="108" spans="1:16" ht="13.95" customHeight="1" x14ac:dyDescent="0.3">
      <c r="A108" s="2"/>
      <c r="B108" s="23"/>
      <c r="C108" s="50" t="s">
        <v>1594</v>
      </c>
      <c r="D108" s="77" t="s">
        <v>98</v>
      </c>
      <c r="E108" s="30">
        <f>_xlfn.IFNA(VLOOKUP(Table266[[#This Row],[V2 avain]],Table2611[#All],2,FALSE),0)</f>
        <v>0</v>
      </c>
      <c r="F108" s="97">
        <f>_xlfn.IFNA(VLOOKUP(Table266[[#This Row],[V2 avain]],Table2611[#All],3,FALSE),0)</f>
        <v>0</v>
      </c>
      <c r="G108" s="97">
        <f>_xlfn.IFNA(VLOOKUP(Table266[[#This Row],[V2 avain]],Table2611[#All],4,FALSE),0)</f>
        <v>0</v>
      </c>
      <c r="H108" s="97">
        <f>_xlfn.IFNA(VLOOKUP(Table266[[#This Row],[V2 avain]],Table2611[#All],5,FALSE),0)</f>
        <v>0</v>
      </c>
      <c r="I108" s="97">
        <f>_xlfn.IFNA(VLOOKUP(Table266[[#This Row],[V2 avain]],Table2611[#All],6,FALSE),0)</f>
        <v>0</v>
      </c>
      <c r="J108" s="33"/>
      <c r="K108" s="54" t="s">
        <v>471</v>
      </c>
      <c r="L108" s="65" t="s">
        <v>97</v>
      </c>
      <c r="M108" s="65" t="s">
        <v>467</v>
      </c>
      <c r="N108" s="75"/>
      <c r="O108" s="2"/>
      <c r="P108" s="61"/>
    </row>
    <row r="109" spans="1:16" ht="13.95" customHeight="1" x14ac:dyDescent="0.3">
      <c r="A109" s="2"/>
      <c r="B109" s="23"/>
      <c r="C109" s="50" t="s">
        <v>1595</v>
      </c>
      <c r="D109" s="77" t="s">
        <v>475</v>
      </c>
      <c r="E109" s="30">
        <f>_xlfn.IFNA(VLOOKUP(Table266[[#This Row],[V2 avain]],Table2611[#All],2,FALSE),0)</f>
        <v>0</v>
      </c>
      <c r="F109" s="97">
        <f>_xlfn.IFNA(VLOOKUP(Table266[[#This Row],[V2 avain]],Table2611[#All],3,FALSE),0)</f>
        <v>0</v>
      </c>
      <c r="G109" s="97">
        <f>_xlfn.IFNA(VLOOKUP(Table266[[#This Row],[V2 avain]],Table2611[#All],4,FALSE),0)</f>
        <v>0</v>
      </c>
      <c r="H109" s="97">
        <f>_xlfn.IFNA(VLOOKUP(Table266[[#This Row],[V2 avain]],Table2611[#All],5,FALSE),0)</f>
        <v>0</v>
      </c>
      <c r="I109" s="97">
        <f>_xlfn.IFNA(VLOOKUP(Table266[[#This Row],[V2 avain]],Table2611[#All],6,FALSE),0)</f>
        <v>0</v>
      </c>
      <c r="J109" s="33"/>
      <c r="K109" s="54" t="s">
        <v>471</v>
      </c>
      <c r="L109" s="65" t="s">
        <v>98</v>
      </c>
      <c r="M109" s="65" t="s">
        <v>467</v>
      </c>
      <c r="N109" s="75"/>
      <c r="O109" s="2"/>
      <c r="P109" s="61"/>
    </row>
    <row r="110" spans="1:16" ht="13.95" customHeight="1" x14ac:dyDescent="0.3">
      <c r="A110" s="2"/>
      <c r="B110" s="23"/>
      <c r="C110" s="50" t="s">
        <v>1596</v>
      </c>
      <c r="D110" s="77" t="s">
        <v>99</v>
      </c>
      <c r="E110" s="30">
        <f>_xlfn.IFNA(VLOOKUP(Table266[[#This Row],[V2 avain]],Table2611[#All],2,FALSE),0)</f>
        <v>0</v>
      </c>
      <c r="F110" s="97">
        <f>_xlfn.IFNA(VLOOKUP(Table266[[#This Row],[V2 avain]],Table2611[#All],3,FALSE),0)</f>
        <v>0</v>
      </c>
      <c r="G110" s="97">
        <f>_xlfn.IFNA(VLOOKUP(Table266[[#This Row],[V2 avain]],Table2611[#All],4,FALSE),0)</f>
        <v>0</v>
      </c>
      <c r="H110" s="97">
        <f>_xlfn.IFNA(VLOOKUP(Table266[[#This Row],[V2 avain]],Table2611[#All],5,FALSE),0)</f>
        <v>0</v>
      </c>
      <c r="I110" s="97">
        <f>_xlfn.IFNA(VLOOKUP(Table266[[#This Row],[V2 avain]],Table2611[#All],6,FALSE),0)</f>
        <v>0</v>
      </c>
      <c r="J110" s="33" t="s">
        <v>90</v>
      </c>
      <c r="K110" s="54" t="s">
        <v>526</v>
      </c>
      <c r="L110" s="65" t="s">
        <v>99</v>
      </c>
      <c r="M110" s="65" t="s">
        <v>467</v>
      </c>
      <c r="N110" s="75"/>
      <c r="O110" s="2"/>
      <c r="P110" s="61"/>
    </row>
    <row r="111" spans="1:16" ht="13.95" customHeight="1" x14ac:dyDescent="0.3">
      <c r="A111" s="2"/>
      <c r="B111" s="23"/>
      <c r="C111" s="50" t="s">
        <v>1597</v>
      </c>
      <c r="D111" s="77" t="s">
        <v>100</v>
      </c>
      <c r="E111" s="30">
        <f>_xlfn.IFNA(VLOOKUP(Table266[[#This Row],[V2 avain]],Table2611[#All],2,FALSE),0)</f>
        <v>0</v>
      </c>
      <c r="F111" s="97">
        <f>_xlfn.IFNA(VLOOKUP(Table266[[#This Row],[V2 avain]],Table2611[#All],3,FALSE),0)</f>
        <v>0</v>
      </c>
      <c r="G111" s="97">
        <f>_xlfn.IFNA(VLOOKUP(Table266[[#This Row],[V2 avain]],Table2611[#All],4,FALSE),0)</f>
        <v>0</v>
      </c>
      <c r="H111" s="97">
        <f>_xlfn.IFNA(VLOOKUP(Table266[[#This Row],[V2 avain]],Table2611[#All],5,FALSE),0)</f>
        <v>0</v>
      </c>
      <c r="I111" s="97">
        <f>_xlfn.IFNA(VLOOKUP(Table266[[#This Row],[V2 avain]],Table2611[#All],6,FALSE),0)</f>
        <v>0</v>
      </c>
      <c r="J111" s="33" t="s">
        <v>91</v>
      </c>
      <c r="K111" s="54" t="s">
        <v>526</v>
      </c>
      <c r="L111" s="65" t="s">
        <v>100</v>
      </c>
      <c r="M111" s="65" t="s">
        <v>467</v>
      </c>
      <c r="N111" s="75"/>
      <c r="O111" s="2"/>
      <c r="P111" s="61"/>
    </row>
    <row r="112" spans="1:16" ht="13.95" customHeight="1" x14ac:dyDescent="0.3">
      <c r="A112" s="2"/>
      <c r="B112" s="23"/>
      <c r="C112" s="50" t="s">
        <v>1598</v>
      </c>
      <c r="D112" s="77" t="s">
        <v>101</v>
      </c>
      <c r="E112" s="30">
        <f>_xlfn.IFNA(VLOOKUP(Table266[[#This Row],[V2 avain]],Table2611[#All],2,FALSE),0)</f>
        <v>0</v>
      </c>
      <c r="F112" s="97">
        <f>_xlfn.IFNA(VLOOKUP(Table266[[#This Row],[V2 avain]],Table2611[#All],3,FALSE),0)</f>
        <v>0</v>
      </c>
      <c r="G112" s="97">
        <f>_xlfn.IFNA(VLOOKUP(Table266[[#This Row],[V2 avain]],Table2611[#All],4,FALSE),0)</f>
        <v>0</v>
      </c>
      <c r="H112" s="97">
        <f>_xlfn.IFNA(VLOOKUP(Table266[[#This Row],[V2 avain]],Table2611[#All],5,FALSE),0)</f>
        <v>0</v>
      </c>
      <c r="I112" s="97">
        <f>_xlfn.IFNA(VLOOKUP(Table266[[#This Row],[V2 avain]],Table2611[#All],6,FALSE),0)</f>
        <v>0</v>
      </c>
      <c r="J112" s="33" t="s">
        <v>94</v>
      </c>
      <c r="K112" s="54" t="s">
        <v>527</v>
      </c>
      <c r="L112" s="65" t="s">
        <v>101</v>
      </c>
      <c r="M112" s="65" t="s">
        <v>467</v>
      </c>
      <c r="N112" s="75"/>
      <c r="O112" s="2"/>
      <c r="P112" s="61"/>
    </row>
    <row r="113" spans="1:16" ht="13.95" customHeight="1" x14ac:dyDescent="0.3">
      <c r="A113" s="2"/>
      <c r="B113" s="23"/>
      <c r="C113" s="50" t="s">
        <v>1599</v>
      </c>
      <c r="D113" s="77" t="s">
        <v>102</v>
      </c>
      <c r="E113" s="30">
        <f>_xlfn.IFNA(VLOOKUP(Table266[[#This Row],[V2 avain]],Table2611[#All],2,FALSE),0)</f>
        <v>0</v>
      </c>
      <c r="F113" s="97">
        <f>_xlfn.IFNA(VLOOKUP(Table266[[#This Row],[V2 avain]],Table2611[#All],3,FALSE),0)</f>
        <v>0</v>
      </c>
      <c r="G113" s="97">
        <f>_xlfn.IFNA(VLOOKUP(Table266[[#This Row],[V2 avain]],Table2611[#All],4,FALSE),0)</f>
        <v>0</v>
      </c>
      <c r="H113" s="97">
        <f>_xlfn.IFNA(VLOOKUP(Table266[[#This Row],[V2 avain]],Table2611[#All],5,FALSE),0)</f>
        <v>0</v>
      </c>
      <c r="I113" s="97">
        <f>_xlfn.IFNA(VLOOKUP(Table266[[#This Row],[V2 avain]],Table2611[#All],6,FALSE),0)</f>
        <v>0</v>
      </c>
      <c r="J113" s="33" t="s">
        <v>93</v>
      </c>
      <c r="K113" s="54" t="s">
        <v>526</v>
      </c>
      <c r="L113" s="65" t="s">
        <v>103</v>
      </c>
      <c r="M113" s="65" t="s">
        <v>467</v>
      </c>
      <c r="N113" s="75"/>
      <c r="O113" s="2"/>
      <c r="P113" s="61"/>
    </row>
    <row r="114" spans="1:16" ht="13.95" customHeight="1" x14ac:dyDescent="0.3">
      <c r="A114" s="2"/>
      <c r="B114" s="23"/>
      <c r="C114" s="50" t="s">
        <v>1600</v>
      </c>
      <c r="D114" s="77" t="s">
        <v>103</v>
      </c>
      <c r="E114" s="30">
        <f>_xlfn.IFNA(VLOOKUP(Table266[[#This Row],[V2 avain]],Table2611[#All],2,FALSE),0)</f>
        <v>0</v>
      </c>
      <c r="F114" s="97">
        <f>_xlfn.IFNA(VLOOKUP(Table266[[#This Row],[V2 avain]],Table2611[#All],3,FALSE),0)</f>
        <v>0</v>
      </c>
      <c r="G114" s="97">
        <f>_xlfn.IFNA(VLOOKUP(Table266[[#This Row],[V2 avain]],Table2611[#All],4,FALSE),0)</f>
        <v>0</v>
      </c>
      <c r="H114" s="97">
        <f>_xlfn.IFNA(VLOOKUP(Table266[[#This Row],[V2 avain]],Table2611[#All],5,FALSE),0)</f>
        <v>0</v>
      </c>
      <c r="I114" s="97">
        <f>_xlfn.IFNA(VLOOKUP(Table266[[#This Row],[V2 avain]],Table2611[#All],6,FALSE),0)</f>
        <v>0</v>
      </c>
      <c r="J114" s="33" t="s">
        <v>92</v>
      </c>
      <c r="K114" s="54" t="s">
        <v>526</v>
      </c>
      <c r="L114" s="65" t="s">
        <v>102</v>
      </c>
      <c r="M114" s="65" t="s">
        <v>467</v>
      </c>
      <c r="N114" s="75"/>
      <c r="O114" s="2"/>
      <c r="P114" s="61"/>
    </row>
    <row r="115" spans="1:16" ht="13.95" customHeight="1" x14ac:dyDescent="0.3">
      <c r="A115" s="2"/>
      <c r="B115" s="23"/>
      <c r="C115" s="50" t="s">
        <v>1601</v>
      </c>
      <c r="D115" s="77" t="s">
        <v>104</v>
      </c>
      <c r="E115" s="30">
        <f>_xlfn.IFNA(VLOOKUP(Table266[[#This Row],[V2 avain]],Table2611[#All],2,FALSE),0)</f>
        <v>0</v>
      </c>
      <c r="F115" s="97">
        <f>_xlfn.IFNA(VLOOKUP(Table266[[#This Row],[V2 avain]],Table2611[#All],3,FALSE),0)</f>
        <v>0</v>
      </c>
      <c r="G115" s="97">
        <f>_xlfn.IFNA(VLOOKUP(Table266[[#This Row],[V2 avain]],Table2611[#All],4,FALSE),0)</f>
        <v>0</v>
      </c>
      <c r="H115" s="97">
        <f>_xlfn.IFNA(VLOOKUP(Table266[[#This Row],[V2 avain]],Table2611[#All],5,FALSE),0)</f>
        <v>0</v>
      </c>
      <c r="I115" s="97">
        <f>_xlfn.IFNA(VLOOKUP(Table266[[#This Row],[V2 avain]],Table2611[#All],6,FALSE),0)</f>
        <v>0</v>
      </c>
      <c r="J115" s="33" t="s">
        <v>95</v>
      </c>
      <c r="K115" s="54" t="s">
        <v>527</v>
      </c>
      <c r="L115" s="65" t="s">
        <v>104</v>
      </c>
      <c r="M115" s="65" t="s">
        <v>467</v>
      </c>
      <c r="N115" s="75"/>
      <c r="O115" s="2"/>
      <c r="P115" s="61"/>
    </row>
    <row r="116" spans="1:16" ht="13.95" customHeight="1" x14ac:dyDescent="0.3">
      <c r="A116" s="2"/>
      <c r="B116" s="23"/>
      <c r="C116" s="50" t="s">
        <v>1602</v>
      </c>
      <c r="D116" s="77" t="s">
        <v>105</v>
      </c>
      <c r="E116" s="30">
        <f>_xlfn.IFNA(VLOOKUP(Table266[[#This Row],[V2 avain]],Table2611[#All],2,FALSE),0)</f>
        <v>0</v>
      </c>
      <c r="F116" s="97">
        <f>_xlfn.IFNA(VLOOKUP(Table266[[#This Row],[V2 avain]],Table2611[#All],3,FALSE),0)</f>
        <v>0</v>
      </c>
      <c r="G116" s="97">
        <f>_xlfn.IFNA(VLOOKUP(Table266[[#This Row],[V2 avain]],Table2611[#All],4,FALSE),0)</f>
        <v>0</v>
      </c>
      <c r="H116" s="97">
        <f>_xlfn.IFNA(VLOOKUP(Table266[[#This Row],[V2 avain]],Table2611[#All],5,FALSE),0)</f>
        <v>0</v>
      </c>
      <c r="I116" s="97">
        <f>_xlfn.IFNA(VLOOKUP(Table266[[#This Row],[V2 avain]],Table2611[#All],6,FALSE),0)</f>
        <v>0</v>
      </c>
      <c r="J116" s="33" t="s">
        <v>105</v>
      </c>
      <c r="K116" s="54" t="s">
        <v>526</v>
      </c>
      <c r="L116" s="65" t="s">
        <v>105</v>
      </c>
      <c r="M116" s="65" t="s">
        <v>467</v>
      </c>
      <c r="N116" s="75"/>
      <c r="O116" s="2"/>
      <c r="P116" s="61"/>
    </row>
    <row r="117" spans="1:16" ht="13.95" customHeight="1" x14ac:dyDescent="0.3">
      <c r="A117" s="2"/>
      <c r="B117" s="23"/>
      <c r="C117" s="50" t="s">
        <v>1603</v>
      </c>
      <c r="D117" s="77" t="s">
        <v>106</v>
      </c>
      <c r="E117" s="30">
        <f>_xlfn.IFNA(VLOOKUP(Table266[[#This Row],[V2 avain]],Table2611[#All],2,FALSE),0)</f>
        <v>0</v>
      </c>
      <c r="F117" s="97">
        <f>_xlfn.IFNA(VLOOKUP(Table266[[#This Row],[V2 avain]],Table2611[#All],3,FALSE),0)</f>
        <v>0</v>
      </c>
      <c r="G117" s="97">
        <f>_xlfn.IFNA(VLOOKUP(Table266[[#This Row],[V2 avain]],Table2611[#All],4,FALSE),0)</f>
        <v>0</v>
      </c>
      <c r="H117" s="97">
        <f>_xlfn.IFNA(VLOOKUP(Table266[[#This Row],[V2 avain]],Table2611[#All],5,FALSE),0)</f>
        <v>0</v>
      </c>
      <c r="I117" s="97">
        <f>_xlfn.IFNA(VLOOKUP(Table266[[#This Row],[V2 avain]],Table2611[#All],6,FALSE),0)</f>
        <v>0</v>
      </c>
      <c r="J117" s="33" t="s">
        <v>106</v>
      </c>
      <c r="K117" s="54" t="s">
        <v>526</v>
      </c>
      <c r="L117" s="65" t="s">
        <v>106</v>
      </c>
      <c r="M117" s="65" t="s">
        <v>467</v>
      </c>
      <c r="N117" s="75"/>
      <c r="O117" s="2"/>
      <c r="P117" s="61"/>
    </row>
    <row r="118" spans="1:16" ht="13.95" customHeight="1" x14ac:dyDescent="0.3">
      <c r="A118" s="2"/>
      <c r="B118" s="23"/>
      <c r="C118" s="50" t="s">
        <v>1604</v>
      </c>
      <c r="D118" s="77" t="s">
        <v>107</v>
      </c>
      <c r="E118" s="30">
        <f>_xlfn.IFNA(VLOOKUP(Table266[[#This Row],[V2 avain]],Table2611[#All],2,FALSE),0)</f>
        <v>0</v>
      </c>
      <c r="F118" s="97">
        <f>_xlfn.IFNA(VLOOKUP(Table266[[#This Row],[V2 avain]],Table2611[#All],3,FALSE),0)</f>
        <v>0</v>
      </c>
      <c r="G118" s="97">
        <f>_xlfn.IFNA(VLOOKUP(Table266[[#This Row],[V2 avain]],Table2611[#All],4,FALSE),0)</f>
        <v>0</v>
      </c>
      <c r="H118" s="97">
        <f>_xlfn.IFNA(VLOOKUP(Table266[[#This Row],[V2 avain]],Table2611[#All],5,FALSE),0)</f>
        <v>0</v>
      </c>
      <c r="I118" s="97">
        <f>_xlfn.IFNA(VLOOKUP(Table266[[#This Row],[V2 avain]],Table2611[#All],6,FALSE),0)</f>
        <v>0</v>
      </c>
      <c r="J118" s="33" t="s">
        <v>107</v>
      </c>
      <c r="K118" s="54" t="s">
        <v>526</v>
      </c>
      <c r="L118" s="65" t="s">
        <v>107</v>
      </c>
      <c r="M118" s="65" t="s">
        <v>467</v>
      </c>
      <c r="N118" s="75"/>
      <c r="O118" s="2"/>
      <c r="P118" s="61"/>
    </row>
    <row r="119" spans="1:16" ht="13.95" customHeight="1" x14ac:dyDescent="0.3">
      <c r="A119" s="2"/>
      <c r="B119" s="23"/>
      <c r="C119" s="50" t="s">
        <v>1605</v>
      </c>
      <c r="D119" s="77" t="s">
        <v>108</v>
      </c>
      <c r="E119" s="30">
        <f>_xlfn.IFNA(VLOOKUP(Table266[[#This Row],[V2 avain]],Table2611[#All],2,FALSE),0)</f>
        <v>0</v>
      </c>
      <c r="F119" s="97">
        <f>_xlfn.IFNA(VLOOKUP(Table266[[#This Row],[V2 avain]],Table2611[#All],3,FALSE),0)</f>
        <v>0</v>
      </c>
      <c r="G119" s="97">
        <f>_xlfn.IFNA(VLOOKUP(Table266[[#This Row],[V2 avain]],Table2611[#All],4,FALSE),0)</f>
        <v>0</v>
      </c>
      <c r="H119" s="97">
        <f>_xlfn.IFNA(VLOOKUP(Table266[[#This Row],[V2 avain]],Table2611[#All],5,FALSE),0)</f>
        <v>0</v>
      </c>
      <c r="I119" s="97">
        <f>_xlfn.IFNA(VLOOKUP(Table266[[#This Row],[V2 avain]],Table2611[#All],6,FALSE),0)</f>
        <v>0</v>
      </c>
      <c r="J119" s="33" t="s">
        <v>108</v>
      </c>
      <c r="K119" s="54" t="s">
        <v>526</v>
      </c>
      <c r="L119" s="65" t="s">
        <v>108</v>
      </c>
      <c r="M119" s="65" t="s">
        <v>467</v>
      </c>
      <c r="N119" s="75"/>
      <c r="O119" s="2"/>
      <c r="P119" s="61"/>
    </row>
    <row r="120" spans="1:16" ht="13.95" customHeight="1" x14ac:dyDescent="0.3">
      <c r="A120" s="2"/>
      <c r="B120" s="23"/>
      <c r="C120" s="50" t="s">
        <v>1606</v>
      </c>
      <c r="D120" s="77" t="s">
        <v>109</v>
      </c>
      <c r="E120" s="30">
        <f>_xlfn.IFNA(VLOOKUP(Table266[[#This Row],[V2 avain]],Table2611[#All],2,FALSE),0)</f>
        <v>0</v>
      </c>
      <c r="F120" s="97">
        <f>_xlfn.IFNA(VLOOKUP(Table266[[#This Row],[V2 avain]],Table2611[#All],3,FALSE),0)</f>
        <v>0</v>
      </c>
      <c r="G120" s="97">
        <f>_xlfn.IFNA(VLOOKUP(Table266[[#This Row],[V2 avain]],Table2611[#All],4,FALSE),0)</f>
        <v>0</v>
      </c>
      <c r="H120" s="97">
        <f>_xlfn.IFNA(VLOOKUP(Table266[[#This Row],[V2 avain]],Table2611[#All],5,FALSE),0)</f>
        <v>0</v>
      </c>
      <c r="I120" s="97">
        <f>_xlfn.IFNA(VLOOKUP(Table266[[#This Row],[V2 avain]],Table2611[#All],6,FALSE),0)</f>
        <v>0</v>
      </c>
      <c r="J120" s="33"/>
      <c r="K120" s="54"/>
      <c r="L120" s="65"/>
      <c r="M120" s="65" t="s">
        <v>468</v>
      </c>
      <c r="N120" s="75"/>
      <c r="O120" s="2"/>
      <c r="P120" s="61"/>
    </row>
    <row r="121" spans="1:16" ht="13.95" customHeight="1" x14ac:dyDescent="0.3">
      <c r="A121" s="2"/>
      <c r="B121" s="23"/>
      <c r="C121" s="50" t="s">
        <v>1607</v>
      </c>
      <c r="D121" s="77" t="s">
        <v>110</v>
      </c>
      <c r="E121" s="30">
        <f>_xlfn.IFNA(VLOOKUP(Table266[[#This Row],[V2 avain]],Table2611[#All],2,FALSE),0)</f>
        <v>0</v>
      </c>
      <c r="F121" s="97">
        <f>_xlfn.IFNA(VLOOKUP(Table266[[#This Row],[V2 avain]],Table2611[#All],3,FALSE),0)</f>
        <v>0</v>
      </c>
      <c r="G121" s="97">
        <f>_xlfn.IFNA(VLOOKUP(Table266[[#This Row],[V2 avain]],Table2611[#All],4,FALSE),0)</f>
        <v>0</v>
      </c>
      <c r="H121" s="97">
        <f>_xlfn.IFNA(VLOOKUP(Table266[[#This Row],[V2 avain]],Table2611[#All],5,FALSE),0)</f>
        <v>0</v>
      </c>
      <c r="I121" s="97">
        <f>_xlfn.IFNA(VLOOKUP(Table266[[#This Row],[V2 avain]],Table2611[#All],6,FALSE),0)</f>
        <v>0</v>
      </c>
      <c r="J121" s="33" t="s">
        <v>109</v>
      </c>
      <c r="K121" s="54" t="s">
        <v>526</v>
      </c>
      <c r="L121" s="65" t="s">
        <v>109</v>
      </c>
      <c r="M121" s="65" t="s">
        <v>467</v>
      </c>
      <c r="N121" s="75"/>
      <c r="O121" s="2"/>
      <c r="P121" s="61"/>
    </row>
    <row r="122" spans="1:16" ht="13.95" customHeight="1" x14ac:dyDescent="0.3">
      <c r="A122" s="2"/>
      <c r="B122" s="23"/>
      <c r="C122" s="50" t="s">
        <v>1608</v>
      </c>
      <c r="D122" s="77" t="s">
        <v>111</v>
      </c>
      <c r="E122" s="30">
        <f>_xlfn.IFNA(VLOOKUP(Table266[[#This Row],[V2 avain]],Table2611[#All],2,FALSE),0)</f>
        <v>0</v>
      </c>
      <c r="F122" s="97">
        <f>_xlfn.IFNA(VLOOKUP(Table266[[#This Row],[V2 avain]],Table2611[#All],3,FALSE),0)</f>
        <v>0</v>
      </c>
      <c r="G122" s="97">
        <f>_xlfn.IFNA(VLOOKUP(Table266[[#This Row],[V2 avain]],Table2611[#All],4,FALSE),0)</f>
        <v>0</v>
      </c>
      <c r="H122" s="97">
        <f>_xlfn.IFNA(VLOOKUP(Table266[[#This Row],[V2 avain]],Table2611[#All],5,FALSE),0)</f>
        <v>0</v>
      </c>
      <c r="I122" s="97">
        <f>_xlfn.IFNA(VLOOKUP(Table266[[#This Row],[V2 avain]],Table2611[#All],6,FALSE),0)</f>
        <v>0</v>
      </c>
      <c r="J122" s="33" t="s">
        <v>110</v>
      </c>
      <c r="K122" s="54" t="s">
        <v>527</v>
      </c>
      <c r="L122" s="65" t="s">
        <v>110</v>
      </c>
      <c r="M122" s="65" t="s">
        <v>467</v>
      </c>
      <c r="N122" s="75"/>
      <c r="O122" s="2"/>
      <c r="P122" s="61"/>
    </row>
    <row r="123" spans="1:16" ht="13.95" customHeight="1" x14ac:dyDescent="0.3">
      <c r="A123" s="2"/>
      <c r="B123" s="23"/>
      <c r="C123" s="50" t="s">
        <v>1609</v>
      </c>
      <c r="D123" s="77" t="s">
        <v>112</v>
      </c>
      <c r="E123" s="30">
        <f>_xlfn.IFNA(VLOOKUP(Table266[[#This Row],[V2 avain]],Table2611[#All],2,FALSE),0)</f>
        <v>0</v>
      </c>
      <c r="F123" s="97">
        <f>_xlfn.IFNA(VLOOKUP(Table266[[#This Row],[V2 avain]],Table2611[#All],3,FALSE),0)</f>
        <v>0</v>
      </c>
      <c r="G123" s="97">
        <f>_xlfn.IFNA(VLOOKUP(Table266[[#This Row],[V2 avain]],Table2611[#All],4,FALSE),0)</f>
        <v>0</v>
      </c>
      <c r="H123" s="97">
        <f>_xlfn.IFNA(VLOOKUP(Table266[[#This Row],[V2 avain]],Table2611[#All],5,FALSE),0)</f>
        <v>0</v>
      </c>
      <c r="I123" s="97">
        <f>_xlfn.IFNA(VLOOKUP(Table266[[#This Row],[V2 avain]],Table2611[#All],6,FALSE),0)</f>
        <v>0</v>
      </c>
      <c r="J123" s="33" t="s">
        <v>111</v>
      </c>
      <c r="K123" s="54" t="s">
        <v>526</v>
      </c>
      <c r="L123" s="65" t="s">
        <v>111</v>
      </c>
      <c r="M123" s="65" t="s">
        <v>467</v>
      </c>
      <c r="N123" s="75"/>
      <c r="O123" s="2"/>
      <c r="P123" s="61"/>
    </row>
    <row r="124" spans="1:16" ht="13.95" customHeight="1" x14ac:dyDescent="0.3">
      <c r="A124" s="2"/>
      <c r="B124" s="23"/>
      <c r="C124" s="50" t="s">
        <v>1610</v>
      </c>
      <c r="D124" s="77" t="s">
        <v>113</v>
      </c>
      <c r="E124" s="30">
        <f>_xlfn.IFNA(VLOOKUP(Table266[[#This Row],[V2 avain]],Table2611[#All],2,FALSE),0)</f>
        <v>0</v>
      </c>
      <c r="F124" s="97">
        <f>_xlfn.IFNA(VLOOKUP(Table266[[#This Row],[V2 avain]],Table2611[#All],3,FALSE),0)</f>
        <v>0</v>
      </c>
      <c r="G124" s="97">
        <f>_xlfn.IFNA(VLOOKUP(Table266[[#This Row],[V2 avain]],Table2611[#All],4,FALSE),0)</f>
        <v>0</v>
      </c>
      <c r="H124" s="97">
        <f>_xlfn.IFNA(VLOOKUP(Table266[[#This Row],[V2 avain]],Table2611[#All],5,FALSE),0)</f>
        <v>0</v>
      </c>
      <c r="I124" s="97">
        <f>_xlfn.IFNA(VLOOKUP(Table266[[#This Row],[V2 avain]],Table2611[#All],6,FALSE),0)</f>
        <v>0</v>
      </c>
      <c r="J124" s="33" t="s">
        <v>112</v>
      </c>
      <c r="K124" s="54" t="s">
        <v>526</v>
      </c>
      <c r="L124" s="65" t="s">
        <v>112</v>
      </c>
      <c r="M124" s="65" t="s">
        <v>467</v>
      </c>
      <c r="N124" s="75"/>
      <c r="O124" s="2"/>
      <c r="P124" s="61"/>
    </row>
    <row r="125" spans="1:16" ht="13.95" customHeight="1" x14ac:dyDescent="0.3">
      <c r="A125" s="2"/>
      <c r="B125" s="23"/>
      <c r="C125" s="50" t="s">
        <v>1611</v>
      </c>
      <c r="D125" s="77" t="s">
        <v>114</v>
      </c>
      <c r="E125" s="30">
        <f>_xlfn.IFNA(VLOOKUP(Table266[[#This Row],[V2 avain]],Table2611[#All],2,FALSE),0)</f>
        <v>0</v>
      </c>
      <c r="F125" s="97">
        <f>_xlfn.IFNA(VLOOKUP(Table266[[#This Row],[V2 avain]],Table2611[#All],3,FALSE),0)</f>
        <v>0</v>
      </c>
      <c r="G125" s="97">
        <f>_xlfn.IFNA(VLOOKUP(Table266[[#This Row],[V2 avain]],Table2611[#All],4,FALSE),0)</f>
        <v>0</v>
      </c>
      <c r="H125" s="97">
        <f>_xlfn.IFNA(VLOOKUP(Table266[[#This Row],[V2 avain]],Table2611[#All],5,FALSE),0)</f>
        <v>0</v>
      </c>
      <c r="I125" s="97">
        <f>_xlfn.IFNA(VLOOKUP(Table266[[#This Row],[V2 avain]],Table2611[#All],6,FALSE),0)</f>
        <v>0</v>
      </c>
      <c r="J125" s="33" t="s">
        <v>113</v>
      </c>
      <c r="K125" s="54" t="s">
        <v>526</v>
      </c>
      <c r="L125" s="65" t="s">
        <v>113</v>
      </c>
      <c r="M125" s="65" t="s">
        <v>469</v>
      </c>
      <c r="N125" s="75"/>
      <c r="O125" s="2"/>
      <c r="P125" s="61"/>
    </row>
    <row r="126" spans="1:16" ht="13.95" customHeight="1" x14ac:dyDescent="0.3">
      <c r="A126" s="2"/>
      <c r="B126" s="23"/>
      <c r="C126" s="50" t="s">
        <v>1612</v>
      </c>
      <c r="D126" s="77" t="s">
        <v>476</v>
      </c>
      <c r="E126" s="30">
        <f>_xlfn.IFNA(VLOOKUP(Table266[[#This Row],[V2 avain]],Table2611[#All],2,FALSE),0)</f>
        <v>0</v>
      </c>
      <c r="F126" s="97">
        <f>_xlfn.IFNA(VLOOKUP(Table266[[#This Row],[V2 avain]],Table2611[#All],3,FALSE),0)</f>
        <v>0</v>
      </c>
      <c r="G126" s="97">
        <f>_xlfn.IFNA(VLOOKUP(Table266[[#This Row],[V2 avain]],Table2611[#All],4,FALSE),0)</f>
        <v>0</v>
      </c>
      <c r="H126" s="97">
        <f>_xlfn.IFNA(VLOOKUP(Table266[[#This Row],[V2 avain]],Table2611[#All],5,FALSE),0)</f>
        <v>0</v>
      </c>
      <c r="I126" s="97">
        <f>_xlfn.IFNA(VLOOKUP(Table266[[#This Row],[V2 avain]],Table2611[#All],6,FALSE),0)</f>
        <v>0</v>
      </c>
      <c r="J126" s="33"/>
      <c r="K126" s="54" t="s">
        <v>471</v>
      </c>
      <c r="L126" s="65" t="s">
        <v>114</v>
      </c>
      <c r="M126" s="65" t="s">
        <v>467</v>
      </c>
      <c r="N126" s="75"/>
      <c r="O126" s="2"/>
      <c r="P126" s="61"/>
    </row>
    <row r="127" spans="1:16" ht="13.95" customHeight="1" x14ac:dyDescent="0.3">
      <c r="A127" s="2"/>
      <c r="B127" s="23"/>
      <c r="C127" s="50" t="s">
        <v>1613</v>
      </c>
      <c r="D127" s="77" t="s">
        <v>115</v>
      </c>
      <c r="E127" s="30">
        <f>_xlfn.IFNA(VLOOKUP(Table266[[#This Row],[V2 avain]],Table2611[#All],2,FALSE),0)</f>
        <v>0</v>
      </c>
      <c r="F127" s="97">
        <f>_xlfn.IFNA(VLOOKUP(Table266[[#This Row],[V2 avain]],Table2611[#All],3,FALSE),0)</f>
        <v>0</v>
      </c>
      <c r="G127" s="97">
        <f>_xlfn.IFNA(VLOOKUP(Table266[[#This Row],[V2 avain]],Table2611[#All],4,FALSE),0)</f>
        <v>0</v>
      </c>
      <c r="H127" s="97">
        <f>_xlfn.IFNA(VLOOKUP(Table266[[#This Row],[V2 avain]],Table2611[#All],5,FALSE),0)</f>
        <v>0</v>
      </c>
      <c r="I127" s="97">
        <f>_xlfn.IFNA(VLOOKUP(Table266[[#This Row],[V2 avain]],Table2611[#All],6,FALSE),0)</f>
        <v>0</v>
      </c>
      <c r="J127" s="33"/>
      <c r="K127" s="54"/>
      <c r="L127" s="65"/>
      <c r="M127" s="65" t="s">
        <v>468</v>
      </c>
      <c r="N127" s="75"/>
      <c r="O127" s="2"/>
      <c r="P127" s="61"/>
    </row>
    <row r="128" spans="1:16" ht="13.95" customHeight="1" x14ac:dyDescent="0.3">
      <c r="A128" s="2"/>
      <c r="B128" s="23"/>
      <c r="C128" s="50" t="s">
        <v>1614</v>
      </c>
      <c r="D128" s="77" t="s">
        <v>116</v>
      </c>
      <c r="E128" s="30">
        <f>_xlfn.IFNA(VLOOKUP(Table266[[#This Row],[V2 avain]],Table2611[#All],2,FALSE),0)</f>
        <v>0</v>
      </c>
      <c r="F128" s="97">
        <f>_xlfn.IFNA(VLOOKUP(Table266[[#This Row],[V2 avain]],Table2611[#All],3,FALSE),0)</f>
        <v>0</v>
      </c>
      <c r="G128" s="97">
        <f>_xlfn.IFNA(VLOOKUP(Table266[[#This Row],[V2 avain]],Table2611[#All],4,FALSE),0)</f>
        <v>0</v>
      </c>
      <c r="H128" s="97">
        <f>_xlfn.IFNA(VLOOKUP(Table266[[#This Row],[V2 avain]],Table2611[#All],5,FALSE),0)</f>
        <v>0</v>
      </c>
      <c r="I128" s="97">
        <f>_xlfn.IFNA(VLOOKUP(Table266[[#This Row],[V2 avain]],Table2611[#All],6,FALSE),0)</f>
        <v>0</v>
      </c>
      <c r="J128" s="33" t="s">
        <v>115</v>
      </c>
      <c r="K128" s="54" t="s">
        <v>526</v>
      </c>
      <c r="L128" s="65" t="s">
        <v>115</v>
      </c>
      <c r="M128" s="65" t="s">
        <v>467</v>
      </c>
      <c r="N128" s="75"/>
      <c r="O128" s="2"/>
      <c r="P128" s="61"/>
    </row>
    <row r="129" spans="1:16" ht="13.95" customHeight="1" x14ac:dyDescent="0.3">
      <c r="A129" s="2"/>
      <c r="B129" s="23"/>
      <c r="C129" s="50" t="s">
        <v>1615</v>
      </c>
      <c r="D129" s="77" t="s">
        <v>117</v>
      </c>
      <c r="E129" s="30">
        <f>_xlfn.IFNA(VLOOKUP(Table266[[#This Row],[V2 avain]],Table2611[#All],2,FALSE),0)</f>
        <v>0</v>
      </c>
      <c r="F129" s="97">
        <f>_xlfn.IFNA(VLOOKUP(Table266[[#This Row],[V2 avain]],Table2611[#All],3,FALSE),0)</f>
        <v>0</v>
      </c>
      <c r="G129" s="97">
        <f>_xlfn.IFNA(VLOOKUP(Table266[[#This Row],[V2 avain]],Table2611[#All],4,FALSE),0)</f>
        <v>0</v>
      </c>
      <c r="H129" s="97">
        <f>_xlfn.IFNA(VLOOKUP(Table266[[#This Row],[V2 avain]],Table2611[#All],5,FALSE),0)</f>
        <v>0</v>
      </c>
      <c r="I129" s="97">
        <f>_xlfn.IFNA(VLOOKUP(Table266[[#This Row],[V2 avain]],Table2611[#All],6,FALSE),0)</f>
        <v>0</v>
      </c>
      <c r="J129" s="33"/>
      <c r="K129" s="54" t="s">
        <v>471</v>
      </c>
      <c r="L129" s="65" t="s">
        <v>118</v>
      </c>
      <c r="M129" s="65" t="s">
        <v>467</v>
      </c>
      <c r="N129" s="75"/>
      <c r="O129" s="2"/>
      <c r="P129" s="61"/>
    </row>
    <row r="130" spans="1:16" ht="13.95" customHeight="1" x14ac:dyDescent="0.3">
      <c r="A130" s="2"/>
      <c r="B130" s="23"/>
      <c r="C130" s="50" t="s">
        <v>1616</v>
      </c>
      <c r="D130" s="77" t="s">
        <v>118</v>
      </c>
      <c r="E130" s="30">
        <f>_xlfn.IFNA(VLOOKUP(Table266[[#This Row],[V2 avain]],Table2611[#All],2,FALSE),0)</f>
        <v>0</v>
      </c>
      <c r="F130" s="97">
        <f>_xlfn.IFNA(VLOOKUP(Table266[[#This Row],[V2 avain]],Table2611[#All],3,FALSE),0)</f>
        <v>0</v>
      </c>
      <c r="G130" s="97">
        <f>_xlfn.IFNA(VLOOKUP(Table266[[#This Row],[V2 avain]],Table2611[#All],4,FALSE),0)</f>
        <v>0</v>
      </c>
      <c r="H130" s="97">
        <f>_xlfn.IFNA(VLOOKUP(Table266[[#This Row],[V2 avain]],Table2611[#All],5,FALSE),0)</f>
        <v>0</v>
      </c>
      <c r="I130" s="97">
        <f>_xlfn.IFNA(VLOOKUP(Table266[[#This Row],[V2 avain]],Table2611[#All],6,FALSE),0)</f>
        <v>0</v>
      </c>
      <c r="J130" s="33" t="s">
        <v>116</v>
      </c>
      <c r="K130" s="54" t="s">
        <v>526</v>
      </c>
      <c r="L130" s="65" t="s">
        <v>116</v>
      </c>
      <c r="M130" s="65" t="s">
        <v>477</v>
      </c>
      <c r="N130" s="75"/>
      <c r="O130" s="2"/>
      <c r="P130" s="61"/>
    </row>
    <row r="131" spans="1:16" ht="13.95" customHeight="1" x14ac:dyDescent="0.3">
      <c r="A131" s="2"/>
      <c r="B131" s="23"/>
      <c r="C131" s="50" t="s">
        <v>1617</v>
      </c>
      <c r="D131" s="77" t="s">
        <v>119</v>
      </c>
      <c r="E131" s="30">
        <f>_xlfn.IFNA(VLOOKUP(Table266[[#This Row],[V2 avain]],Table2611[#All],2,FALSE),0)</f>
        <v>0</v>
      </c>
      <c r="F131" s="97">
        <f>_xlfn.IFNA(VLOOKUP(Table266[[#This Row],[V2 avain]],Table2611[#All],3,FALSE),0)</f>
        <v>0</v>
      </c>
      <c r="G131" s="97">
        <f>_xlfn.IFNA(VLOOKUP(Table266[[#This Row],[V2 avain]],Table2611[#All],4,FALSE),0)</f>
        <v>0</v>
      </c>
      <c r="H131" s="97">
        <f>_xlfn.IFNA(VLOOKUP(Table266[[#This Row],[V2 avain]],Table2611[#All],5,FALSE),0)</f>
        <v>0</v>
      </c>
      <c r="I131" s="97">
        <f>_xlfn.IFNA(VLOOKUP(Table266[[#This Row],[V2 avain]],Table2611[#All],6,FALSE),0)</f>
        <v>0</v>
      </c>
      <c r="J131" s="33" t="s">
        <v>110</v>
      </c>
      <c r="K131" s="54" t="s">
        <v>527</v>
      </c>
      <c r="L131" s="65" t="s">
        <v>117</v>
      </c>
      <c r="M131" s="65" t="s">
        <v>467</v>
      </c>
      <c r="N131" s="75"/>
      <c r="O131" s="2"/>
      <c r="P131" s="61"/>
    </row>
    <row r="132" spans="1:16" ht="13.95" customHeight="1" x14ac:dyDescent="0.3">
      <c r="A132" s="2"/>
      <c r="B132" s="23"/>
      <c r="C132" s="50" t="s">
        <v>1618</v>
      </c>
      <c r="D132" s="77" t="s">
        <v>120</v>
      </c>
      <c r="E132" s="30">
        <f>_xlfn.IFNA(VLOOKUP(Table266[[#This Row],[V2 avain]],Table2611[#All],2,FALSE),0)</f>
        <v>0</v>
      </c>
      <c r="F132" s="97">
        <f>_xlfn.IFNA(VLOOKUP(Table266[[#This Row],[V2 avain]],Table2611[#All],3,FALSE),0)</f>
        <v>0</v>
      </c>
      <c r="G132" s="97">
        <f>_xlfn.IFNA(VLOOKUP(Table266[[#This Row],[V2 avain]],Table2611[#All],4,FALSE),0)</f>
        <v>0</v>
      </c>
      <c r="H132" s="97">
        <f>_xlfn.IFNA(VLOOKUP(Table266[[#This Row],[V2 avain]],Table2611[#All],5,FALSE),0)</f>
        <v>0</v>
      </c>
      <c r="I132" s="97">
        <f>_xlfn.IFNA(VLOOKUP(Table266[[#This Row],[V2 avain]],Table2611[#All],6,FALSE),0)</f>
        <v>0</v>
      </c>
      <c r="J132" s="33"/>
      <c r="K132" s="54"/>
      <c r="L132" s="65"/>
      <c r="M132" s="65" t="s">
        <v>468</v>
      </c>
      <c r="N132" s="75"/>
      <c r="O132" s="2"/>
      <c r="P132" s="61"/>
    </row>
    <row r="133" spans="1:16" ht="13.95" customHeight="1" x14ac:dyDescent="0.3">
      <c r="A133" s="2"/>
      <c r="B133" s="23"/>
      <c r="C133" s="50" t="s">
        <v>1619</v>
      </c>
      <c r="D133" s="77" t="s">
        <v>121</v>
      </c>
      <c r="E133" s="30">
        <f>_xlfn.IFNA(VLOOKUP(Table266[[#This Row],[V2 avain]],Table2611[#All],2,FALSE),0)</f>
        <v>0</v>
      </c>
      <c r="F133" s="97">
        <f>_xlfn.IFNA(VLOOKUP(Table266[[#This Row],[V2 avain]],Table2611[#All],3,FALSE),0)</f>
        <v>0</v>
      </c>
      <c r="G133" s="97">
        <f>_xlfn.IFNA(VLOOKUP(Table266[[#This Row],[V2 avain]],Table2611[#All],4,FALSE),0)</f>
        <v>0</v>
      </c>
      <c r="H133" s="97">
        <f>_xlfn.IFNA(VLOOKUP(Table266[[#This Row],[V2 avain]],Table2611[#All],5,FALSE),0)</f>
        <v>0</v>
      </c>
      <c r="I133" s="97">
        <f>_xlfn.IFNA(VLOOKUP(Table266[[#This Row],[V2 avain]],Table2611[#All],6,FALSE),0)</f>
        <v>0</v>
      </c>
      <c r="J133" s="33"/>
      <c r="K133" s="54" t="s">
        <v>471</v>
      </c>
      <c r="L133" s="65" t="s">
        <v>120</v>
      </c>
      <c r="M133" s="65" t="s">
        <v>467</v>
      </c>
      <c r="N133" s="75"/>
      <c r="O133" s="2"/>
      <c r="P133" s="61"/>
    </row>
    <row r="134" spans="1:16" ht="13.95" customHeight="1" x14ac:dyDescent="0.3">
      <c r="A134" s="2"/>
      <c r="B134" s="23"/>
      <c r="C134" s="50" t="s">
        <v>1620</v>
      </c>
      <c r="D134" s="77" t="s">
        <v>122</v>
      </c>
      <c r="E134" s="30">
        <f>_xlfn.IFNA(VLOOKUP(Table266[[#This Row],[V2 avain]],Table2611[#All],2,FALSE),0)</f>
        <v>0</v>
      </c>
      <c r="F134" s="97">
        <f>_xlfn.IFNA(VLOOKUP(Table266[[#This Row],[V2 avain]],Table2611[#All],3,FALSE),0)</f>
        <v>0</v>
      </c>
      <c r="G134" s="97">
        <f>_xlfn.IFNA(VLOOKUP(Table266[[#This Row],[V2 avain]],Table2611[#All],4,FALSE),0)</f>
        <v>0</v>
      </c>
      <c r="H134" s="97">
        <f>_xlfn.IFNA(VLOOKUP(Table266[[#This Row],[V2 avain]],Table2611[#All],5,FALSE),0)</f>
        <v>0</v>
      </c>
      <c r="I134" s="97">
        <f>_xlfn.IFNA(VLOOKUP(Table266[[#This Row],[V2 avain]],Table2611[#All],6,FALSE),0)</f>
        <v>0</v>
      </c>
      <c r="J134" s="33" t="s">
        <v>117</v>
      </c>
      <c r="K134" s="54" t="s">
        <v>526</v>
      </c>
      <c r="L134" s="65" t="s">
        <v>121</v>
      </c>
      <c r="M134" s="65" t="s">
        <v>467</v>
      </c>
      <c r="N134" s="75"/>
      <c r="O134" s="2"/>
      <c r="P134" s="61"/>
    </row>
    <row r="135" spans="1:16" ht="13.95" customHeight="1" x14ac:dyDescent="0.3">
      <c r="A135" s="2"/>
      <c r="B135" s="23"/>
      <c r="C135" s="50" t="s">
        <v>1621</v>
      </c>
      <c r="D135" s="77" t="s">
        <v>123</v>
      </c>
      <c r="E135" s="30">
        <f>_xlfn.IFNA(VLOOKUP(Table266[[#This Row],[V2 avain]],Table2611[#All],2,FALSE),0)</f>
        <v>0</v>
      </c>
      <c r="F135" s="97">
        <f>_xlfn.IFNA(VLOOKUP(Table266[[#This Row],[V2 avain]],Table2611[#All],3,FALSE),0)</f>
        <v>0</v>
      </c>
      <c r="G135" s="97">
        <f>_xlfn.IFNA(VLOOKUP(Table266[[#This Row],[V2 avain]],Table2611[#All],4,FALSE),0)</f>
        <v>0</v>
      </c>
      <c r="H135" s="97">
        <f>_xlfn.IFNA(VLOOKUP(Table266[[#This Row],[V2 avain]],Table2611[#All],5,FALSE),0)</f>
        <v>0</v>
      </c>
      <c r="I135" s="97">
        <f>_xlfn.IFNA(VLOOKUP(Table266[[#This Row],[V2 avain]],Table2611[#All],6,FALSE),0)</f>
        <v>0</v>
      </c>
      <c r="J135" s="33"/>
      <c r="K135" s="54" t="s">
        <v>471</v>
      </c>
      <c r="L135" s="65" t="s">
        <v>122</v>
      </c>
      <c r="M135" s="65" t="s">
        <v>477</v>
      </c>
      <c r="N135" s="75"/>
      <c r="O135" s="2"/>
      <c r="P135" s="61"/>
    </row>
    <row r="136" spans="1:16" ht="13.95" customHeight="1" x14ac:dyDescent="0.3">
      <c r="A136" s="2"/>
      <c r="B136" s="23"/>
      <c r="C136" s="50" t="s">
        <v>1622</v>
      </c>
      <c r="D136" s="77" t="s">
        <v>124</v>
      </c>
      <c r="E136" s="30">
        <f>_xlfn.IFNA(VLOOKUP(Table266[[#This Row],[V2 avain]],Table2611[#All],2,FALSE),0)</f>
        <v>0</v>
      </c>
      <c r="F136" s="97">
        <f>_xlfn.IFNA(VLOOKUP(Table266[[#This Row],[V2 avain]],Table2611[#All],3,FALSE),0)</f>
        <v>0</v>
      </c>
      <c r="G136" s="97">
        <f>_xlfn.IFNA(VLOOKUP(Table266[[#This Row],[V2 avain]],Table2611[#All],4,FALSE),0)</f>
        <v>0</v>
      </c>
      <c r="H136" s="97">
        <f>_xlfn.IFNA(VLOOKUP(Table266[[#This Row],[V2 avain]],Table2611[#All],5,FALSE),0)</f>
        <v>0</v>
      </c>
      <c r="I136" s="97">
        <f>_xlfn.IFNA(VLOOKUP(Table266[[#This Row],[V2 avain]],Table2611[#All],6,FALSE),0)</f>
        <v>0</v>
      </c>
      <c r="J136" s="33"/>
      <c r="K136" s="54" t="s">
        <v>471</v>
      </c>
      <c r="L136" s="65" t="s">
        <v>123</v>
      </c>
      <c r="M136" s="65" t="s">
        <v>477</v>
      </c>
      <c r="N136" s="75"/>
      <c r="O136" s="2"/>
      <c r="P136" s="61"/>
    </row>
    <row r="137" spans="1:16" ht="13.95" customHeight="1" x14ac:dyDescent="0.3">
      <c r="A137" s="2"/>
      <c r="B137" s="23"/>
      <c r="C137" s="50" t="s">
        <v>1623</v>
      </c>
      <c r="D137" s="77" t="s">
        <v>125</v>
      </c>
      <c r="E137" s="30">
        <f>_xlfn.IFNA(VLOOKUP(Table266[[#This Row],[V2 avain]],Table2611[#All],2,FALSE),0)</f>
        <v>0</v>
      </c>
      <c r="F137" s="97">
        <f>_xlfn.IFNA(VLOOKUP(Table266[[#This Row],[V2 avain]],Table2611[#All],3,FALSE),0)</f>
        <v>0</v>
      </c>
      <c r="G137" s="97">
        <f>_xlfn.IFNA(VLOOKUP(Table266[[#This Row],[V2 avain]],Table2611[#All],4,FALSE),0)</f>
        <v>0</v>
      </c>
      <c r="H137" s="97">
        <f>_xlfn.IFNA(VLOOKUP(Table266[[#This Row],[V2 avain]],Table2611[#All],5,FALSE),0)</f>
        <v>0</v>
      </c>
      <c r="I137" s="97">
        <f>_xlfn.IFNA(VLOOKUP(Table266[[#This Row],[V2 avain]],Table2611[#All],6,FALSE),0)</f>
        <v>0</v>
      </c>
      <c r="J137" s="33"/>
      <c r="K137" s="54" t="s">
        <v>471</v>
      </c>
      <c r="L137" s="65" t="s">
        <v>125</v>
      </c>
      <c r="M137" s="65" t="s">
        <v>467</v>
      </c>
      <c r="N137" s="75"/>
      <c r="O137" s="2"/>
      <c r="P137" s="61"/>
    </row>
    <row r="138" spans="1:16" ht="13.95" customHeight="1" x14ac:dyDescent="0.3">
      <c r="A138" s="2"/>
      <c r="B138" s="23"/>
      <c r="C138" s="50" t="s">
        <v>1624</v>
      </c>
      <c r="D138" s="77" t="s">
        <v>126</v>
      </c>
      <c r="E138" s="30">
        <f>_xlfn.IFNA(VLOOKUP(Table266[[#This Row],[V2 avain]],Table2611[#All],2,FALSE),0)</f>
        <v>0</v>
      </c>
      <c r="F138" s="97">
        <f>_xlfn.IFNA(VLOOKUP(Table266[[#This Row],[V2 avain]],Table2611[#All],3,FALSE),0)</f>
        <v>0</v>
      </c>
      <c r="G138" s="97">
        <f>_xlfn.IFNA(VLOOKUP(Table266[[#This Row],[V2 avain]],Table2611[#All],4,FALSE),0)</f>
        <v>0</v>
      </c>
      <c r="H138" s="97">
        <f>_xlfn.IFNA(VLOOKUP(Table266[[#This Row],[V2 avain]],Table2611[#All],5,FALSE),0)</f>
        <v>0</v>
      </c>
      <c r="I138" s="97">
        <f>_xlfn.IFNA(VLOOKUP(Table266[[#This Row],[V2 avain]],Table2611[#All],6,FALSE),0)</f>
        <v>0</v>
      </c>
      <c r="J138" s="33"/>
      <c r="K138" s="54" t="s">
        <v>471</v>
      </c>
      <c r="L138" s="65" t="s">
        <v>126</v>
      </c>
      <c r="M138" s="65" t="s">
        <v>467</v>
      </c>
      <c r="N138" s="75"/>
      <c r="O138" s="2"/>
      <c r="P138" s="61"/>
    </row>
    <row r="139" spans="1:16" ht="13.95" customHeight="1" x14ac:dyDescent="0.3">
      <c r="A139" s="2"/>
      <c r="B139" s="23"/>
      <c r="C139" s="50" t="s">
        <v>1625</v>
      </c>
      <c r="D139" s="77" t="s">
        <v>127</v>
      </c>
      <c r="E139" s="30">
        <f>_xlfn.IFNA(VLOOKUP(Table266[[#This Row],[V2 avain]],Table2611[#All],2,FALSE),0)</f>
        <v>0</v>
      </c>
      <c r="F139" s="97">
        <f>_xlfn.IFNA(VLOOKUP(Table266[[#This Row],[V2 avain]],Table2611[#All],3,FALSE),0)</f>
        <v>0</v>
      </c>
      <c r="G139" s="97">
        <f>_xlfn.IFNA(VLOOKUP(Table266[[#This Row],[V2 avain]],Table2611[#All],4,FALSE),0)</f>
        <v>0</v>
      </c>
      <c r="H139" s="97">
        <f>_xlfn.IFNA(VLOOKUP(Table266[[#This Row],[V2 avain]],Table2611[#All],5,FALSE),0)</f>
        <v>0</v>
      </c>
      <c r="I139" s="97">
        <f>_xlfn.IFNA(VLOOKUP(Table266[[#This Row],[V2 avain]],Table2611[#All],6,FALSE),0)</f>
        <v>0</v>
      </c>
      <c r="J139" s="33"/>
      <c r="K139" s="54" t="s">
        <v>471</v>
      </c>
      <c r="L139" s="65" t="s">
        <v>127</v>
      </c>
      <c r="M139" s="65" t="s">
        <v>478</v>
      </c>
      <c r="N139" s="75"/>
      <c r="O139" s="2"/>
      <c r="P139" s="61"/>
    </row>
    <row r="140" spans="1:16" ht="13.95" customHeight="1" x14ac:dyDescent="0.3">
      <c r="A140" s="2"/>
      <c r="B140" s="23"/>
      <c r="C140" s="50" t="s">
        <v>1626</v>
      </c>
      <c r="D140" s="77" t="s">
        <v>128</v>
      </c>
      <c r="E140" s="30">
        <f>_xlfn.IFNA(VLOOKUP(Table266[[#This Row],[V2 avain]],Table2611[#All],2,FALSE),0)</f>
        <v>0</v>
      </c>
      <c r="F140" s="97">
        <f>_xlfn.IFNA(VLOOKUP(Table266[[#This Row],[V2 avain]],Table2611[#All],3,FALSE),0)</f>
        <v>0</v>
      </c>
      <c r="G140" s="97">
        <f>_xlfn.IFNA(VLOOKUP(Table266[[#This Row],[V2 avain]],Table2611[#All],4,FALSE),0)</f>
        <v>0</v>
      </c>
      <c r="H140" s="97">
        <f>_xlfn.IFNA(VLOOKUP(Table266[[#This Row],[V2 avain]],Table2611[#All],5,FALSE),0)</f>
        <v>0</v>
      </c>
      <c r="I140" s="97">
        <f>_xlfn.IFNA(VLOOKUP(Table266[[#This Row],[V2 avain]],Table2611[#All],6,FALSE),0)</f>
        <v>0</v>
      </c>
      <c r="J140" s="33"/>
      <c r="K140" s="54"/>
      <c r="L140" s="65"/>
      <c r="M140" s="65" t="s">
        <v>468</v>
      </c>
      <c r="N140" s="75"/>
      <c r="O140" s="2"/>
      <c r="P140" s="61"/>
    </row>
    <row r="141" spans="1:16" ht="13.95" customHeight="1" x14ac:dyDescent="0.3">
      <c r="A141" s="2"/>
      <c r="B141" s="23"/>
      <c r="C141" s="50" t="s">
        <v>1627</v>
      </c>
      <c r="D141" s="77" t="s">
        <v>129</v>
      </c>
      <c r="E141" s="30">
        <f>_xlfn.IFNA(VLOOKUP(Table266[[#This Row],[V2 avain]],Table2611[#All],2,FALSE),0)</f>
        <v>0</v>
      </c>
      <c r="F141" s="97">
        <f>_xlfn.IFNA(VLOOKUP(Table266[[#This Row],[V2 avain]],Table2611[#All],3,FALSE),0)</f>
        <v>0</v>
      </c>
      <c r="G141" s="97">
        <f>_xlfn.IFNA(VLOOKUP(Table266[[#This Row],[V2 avain]],Table2611[#All],4,FALSE),0)</f>
        <v>0</v>
      </c>
      <c r="H141" s="97">
        <f>_xlfn.IFNA(VLOOKUP(Table266[[#This Row],[V2 avain]],Table2611[#All],5,FALSE),0)</f>
        <v>0</v>
      </c>
      <c r="I141" s="97">
        <f>_xlfn.IFNA(VLOOKUP(Table266[[#This Row],[V2 avain]],Table2611[#All],6,FALSE),0)</f>
        <v>0</v>
      </c>
      <c r="J141" s="33" t="s">
        <v>110</v>
      </c>
      <c r="K141" s="54" t="s">
        <v>527</v>
      </c>
      <c r="L141" s="65" t="s">
        <v>129</v>
      </c>
      <c r="M141" s="65" t="s">
        <v>467</v>
      </c>
      <c r="N141" s="75"/>
      <c r="O141" s="2"/>
      <c r="P141" s="61"/>
    </row>
    <row r="142" spans="1:16" ht="13.95" customHeight="1" x14ac:dyDescent="0.3">
      <c r="A142" s="2"/>
      <c r="B142" s="23"/>
      <c r="C142" s="50" t="s">
        <v>1628</v>
      </c>
      <c r="D142" s="77" t="s">
        <v>130</v>
      </c>
      <c r="E142" s="30">
        <f>_xlfn.IFNA(VLOOKUP(Table266[[#This Row],[V2 avain]],Table2611[#All],2,FALSE),0)</f>
        <v>0</v>
      </c>
      <c r="F142" s="97">
        <f>_xlfn.IFNA(VLOOKUP(Table266[[#This Row],[V2 avain]],Table2611[#All],3,FALSE),0)</f>
        <v>0</v>
      </c>
      <c r="G142" s="97">
        <f>_xlfn.IFNA(VLOOKUP(Table266[[#This Row],[V2 avain]],Table2611[#All],4,FALSE),0)</f>
        <v>0</v>
      </c>
      <c r="H142" s="97">
        <f>_xlfn.IFNA(VLOOKUP(Table266[[#This Row],[V2 avain]],Table2611[#All],5,FALSE),0)</f>
        <v>0</v>
      </c>
      <c r="I142" s="97">
        <f>_xlfn.IFNA(VLOOKUP(Table266[[#This Row],[V2 avain]],Table2611[#All],6,FALSE),0)</f>
        <v>0</v>
      </c>
      <c r="J142" s="33" t="s">
        <v>110</v>
      </c>
      <c r="K142" s="54" t="s">
        <v>527</v>
      </c>
      <c r="L142" s="65" t="s">
        <v>130</v>
      </c>
      <c r="M142" s="65" t="s">
        <v>467</v>
      </c>
      <c r="N142" s="75"/>
      <c r="O142" s="2"/>
      <c r="P142" s="61"/>
    </row>
    <row r="143" spans="1:16" ht="13.95" customHeight="1" x14ac:dyDescent="0.3">
      <c r="A143" s="2"/>
      <c r="B143" s="23"/>
      <c r="C143" s="50" t="s">
        <v>1629</v>
      </c>
      <c r="D143" s="77" t="s">
        <v>131</v>
      </c>
      <c r="E143" s="30">
        <f>_xlfn.IFNA(VLOOKUP(Table266[[#This Row],[V2 avain]],Table2611[#All],2,FALSE),0)</f>
        <v>0</v>
      </c>
      <c r="F143" s="97">
        <f>_xlfn.IFNA(VLOOKUP(Table266[[#This Row],[V2 avain]],Table2611[#All],3,FALSE),0)</f>
        <v>0</v>
      </c>
      <c r="G143" s="97">
        <f>_xlfn.IFNA(VLOOKUP(Table266[[#This Row],[V2 avain]],Table2611[#All],4,FALSE),0)</f>
        <v>0</v>
      </c>
      <c r="H143" s="97">
        <f>_xlfn.IFNA(VLOOKUP(Table266[[#This Row],[V2 avain]],Table2611[#All],5,FALSE),0)</f>
        <v>0</v>
      </c>
      <c r="I143" s="97">
        <f>_xlfn.IFNA(VLOOKUP(Table266[[#This Row],[V2 avain]],Table2611[#All],6,FALSE),0)</f>
        <v>0</v>
      </c>
      <c r="J143" s="33"/>
      <c r="K143" s="54" t="s">
        <v>471</v>
      </c>
      <c r="L143" s="65" t="s">
        <v>131</v>
      </c>
      <c r="M143" s="65" t="s">
        <v>469</v>
      </c>
      <c r="N143" s="75"/>
      <c r="O143" s="2"/>
      <c r="P143" s="61"/>
    </row>
    <row r="144" spans="1:16" ht="13.95" customHeight="1" x14ac:dyDescent="0.3">
      <c r="A144" s="2"/>
      <c r="B144" s="23"/>
      <c r="C144" s="50" t="s">
        <v>1630</v>
      </c>
      <c r="D144" s="77" t="s">
        <v>132</v>
      </c>
      <c r="E144" s="30">
        <f>_xlfn.IFNA(VLOOKUP(Table266[[#This Row],[V2 avain]],Table2611[#All],2,FALSE),0)</f>
        <v>0</v>
      </c>
      <c r="F144" s="97">
        <f>_xlfn.IFNA(VLOOKUP(Table266[[#This Row],[V2 avain]],Table2611[#All],3,FALSE),0)</f>
        <v>0</v>
      </c>
      <c r="G144" s="97">
        <f>_xlfn.IFNA(VLOOKUP(Table266[[#This Row],[V2 avain]],Table2611[#All],4,FALSE),0)</f>
        <v>0</v>
      </c>
      <c r="H144" s="97">
        <f>_xlfn.IFNA(VLOOKUP(Table266[[#This Row],[V2 avain]],Table2611[#All],5,FALSE),0)</f>
        <v>0</v>
      </c>
      <c r="I144" s="97">
        <f>_xlfn.IFNA(VLOOKUP(Table266[[#This Row],[V2 avain]],Table2611[#All],6,FALSE),0)</f>
        <v>0</v>
      </c>
      <c r="J144" s="33"/>
      <c r="K144" s="54" t="s">
        <v>471</v>
      </c>
      <c r="L144" s="65" t="s">
        <v>132</v>
      </c>
      <c r="M144" s="65" t="s">
        <v>467</v>
      </c>
      <c r="N144" s="75"/>
      <c r="O144" s="2"/>
      <c r="P144" s="61"/>
    </row>
    <row r="145" spans="1:16" ht="13.95" customHeight="1" x14ac:dyDescent="0.3">
      <c r="A145" s="2"/>
      <c r="B145" s="23"/>
      <c r="C145" s="50" t="s">
        <v>1631</v>
      </c>
      <c r="D145" s="77" t="s">
        <v>133</v>
      </c>
      <c r="E145" s="30">
        <f>_xlfn.IFNA(VLOOKUP(Table266[[#This Row],[V2 avain]],Table2611[#All],2,FALSE),0)</f>
        <v>0</v>
      </c>
      <c r="F145" s="97">
        <f>_xlfn.IFNA(VLOOKUP(Table266[[#This Row],[V2 avain]],Table2611[#All],3,FALSE),0)</f>
        <v>0</v>
      </c>
      <c r="G145" s="97">
        <f>_xlfn.IFNA(VLOOKUP(Table266[[#This Row],[V2 avain]],Table2611[#All],4,FALSE),0)</f>
        <v>0</v>
      </c>
      <c r="H145" s="97">
        <f>_xlfn.IFNA(VLOOKUP(Table266[[#This Row],[V2 avain]],Table2611[#All],5,FALSE),0)</f>
        <v>0</v>
      </c>
      <c r="I145" s="97">
        <f>_xlfn.IFNA(VLOOKUP(Table266[[#This Row],[V2 avain]],Table2611[#All],6,FALSE),0)</f>
        <v>0</v>
      </c>
      <c r="J145" s="33"/>
      <c r="K145" s="54" t="s">
        <v>471</v>
      </c>
      <c r="L145" s="65" t="s">
        <v>133</v>
      </c>
      <c r="M145" s="65" t="s">
        <v>467</v>
      </c>
      <c r="N145" s="75"/>
      <c r="O145" s="2"/>
      <c r="P145" s="61"/>
    </row>
    <row r="146" spans="1:16" ht="13.95" customHeight="1" x14ac:dyDescent="0.3">
      <c r="A146" s="2"/>
      <c r="B146" s="23"/>
      <c r="C146" s="50" t="s">
        <v>1632</v>
      </c>
      <c r="D146" s="77" t="s">
        <v>134</v>
      </c>
      <c r="E146" s="30">
        <f>_xlfn.IFNA(VLOOKUP(Table266[[#This Row],[V2 avain]],Table2611[#All],2,FALSE),0)</f>
        <v>0</v>
      </c>
      <c r="F146" s="97">
        <f>_xlfn.IFNA(VLOOKUP(Table266[[#This Row],[V2 avain]],Table2611[#All],3,FALSE),0)</f>
        <v>0</v>
      </c>
      <c r="G146" s="97">
        <f>_xlfn.IFNA(VLOOKUP(Table266[[#This Row],[V2 avain]],Table2611[#All],4,FALSE),0)</f>
        <v>0</v>
      </c>
      <c r="H146" s="97">
        <f>_xlfn.IFNA(VLOOKUP(Table266[[#This Row],[V2 avain]],Table2611[#All],5,FALSE),0)</f>
        <v>0</v>
      </c>
      <c r="I146" s="97">
        <f>_xlfn.IFNA(VLOOKUP(Table266[[#This Row],[V2 avain]],Table2611[#All],6,FALSE),0)</f>
        <v>0</v>
      </c>
      <c r="J146" s="33"/>
      <c r="K146" s="54" t="s">
        <v>471</v>
      </c>
      <c r="L146" s="65" t="s">
        <v>134</v>
      </c>
      <c r="M146" s="65" t="s">
        <v>469</v>
      </c>
      <c r="N146" s="75"/>
      <c r="O146" s="2"/>
      <c r="P146" s="61"/>
    </row>
    <row r="147" spans="1:16" ht="13.95" customHeight="1" x14ac:dyDescent="0.3">
      <c r="A147" s="2"/>
      <c r="B147" s="23"/>
      <c r="C147" s="50" t="s">
        <v>1633</v>
      </c>
      <c r="D147" s="77" t="s">
        <v>135</v>
      </c>
      <c r="E147" s="30">
        <f>_xlfn.IFNA(VLOOKUP(Table266[[#This Row],[V2 avain]],Table2611[#All],2,FALSE),0)</f>
        <v>0</v>
      </c>
      <c r="F147" s="97">
        <f>_xlfn.IFNA(VLOOKUP(Table266[[#This Row],[V2 avain]],Table2611[#All],3,FALSE),0)</f>
        <v>0</v>
      </c>
      <c r="G147" s="97">
        <f>_xlfn.IFNA(VLOOKUP(Table266[[#This Row],[V2 avain]],Table2611[#All],4,FALSE),0)</f>
        <v>0</v>
      </c>
      <c r="H147" s="97">
        <f>_xlfn.IFNA(VLOOKUP(Table266[[#This Row],[V2 avain]],Table2611[#All],5,FALSE),0)</f>
        <v>0</v>
      </c>
      <c r="I147" s="97">
        <f>_xlfn.IFNA(VLOOKUP(Table266[[#This Row],[V2 avain]],Table2611[#All],6,FALSE),0)</f>
        <v>0</v>
      </c>
      <c r="J147" s="33"/>
      <c r="K147" s="54"/>
      <c r="L147" s="65"/>
      <c r="M147" s="65" t="s">
        <v>468</v>
      </c>
      <c r="N147" s="75"/>
      <c r="O147" s="2"/>
      <c r="P147" s="61"/>
    </row>
    <row r="148" spans="1:16" ht="13.95" customHeight="1" x14ac:dyDescent="0.3">
      <c r="A148" s="2"/>
      <c r="B148" s="23"/>
      <c r="C148" s="50" t="s">
        <v>1634</v>
      </c>
      <c r="D148" s="77" t="s">
        <v>136</v>
      </c>
      <c r="E148" s="30">
        <f>_xlfn.IFNA(VLOOKUP(Table266[[#This Row],[V2 avain]],Table2611[#All],2,FALSE),0)</f>
        <v>0</v>
      </c>
      <c r="F148" s="97">
        <f>_xlfn.IFNA(VLOOKUP(Table266[[#This Row],[V2 avain]],Table2611[#All],3,FALSE),0)</f>
        <v>0</v>
      </c>
      <c r="G148" s="97">
        <f>_xlfn.IFNA(VLOOKUP(Table266[[#This Row],[V2 avain]],Table2611[#All],4,FALSE),0)</f>
        <v>0</v>
      </c>
      <c r="H148" s="97">
        <f>_xlfn.IFNA(VLOOKUP(Table266[[#This Row],[V2 avain]],Table2611[#All],5,FALSE),0)</f>
        <v>0</v>
      </c>
      <c r="I148" s="97">
        <f>_xlfn.IFNA(VLOOKUP(Table266[[#This Row],[V2 avain]],Table2611[#All],6,FALSE),0)</f>
        <v>0</v>
      </c>
      <c r="J148" s="33"/>
      <c r="K148" s="54"/>
      <c r="L148" s="65"/>
      <c r="M148" s="65" t="s">
        <v>468</v>
      </c>
      <c r="N148" s="75"/>
      <c r="O148" s="2"/>
      <c r="P148" s="61"/>
    </row>
    <row r="149" spans="1:16" ht="13.95" customHeight="1" x14ac:dyDescent="0.3">
      <c r="A149" s="2"/>
      <c r="B149" s="23"/>
      <c r="C149" s="50" t="s">
        <v>1635</v>
      </c>
      <c r="D149" s="77" t="s">
        <v>479</v>
      </c>
      <c r="E149" s="30">
        <f>_xlfn.IFNA(VLOOKUP(Table266[[#This Row],[V2 avain]],Table2611[#All],2,FALSE),0)</f>
        <v>0</v>
      </c>
      <c r="F149" s="97">
        <f>_xlfn.IFNA(VLOOKUP(Table266[[#This Row],[V2 avain]],Table2611[#All],3,FALSE),0)</f>
        <v>0</v>
      </c>
      <c r="G149" s="97">
        <f>_xlfn.IFNA(VLOOKUP(Table266[[#This Row],[V2 avain]],Table2611[#All],4,FALSE),0)</f>
        <v>0</v>
      </c>
      <c r="H149" s="97">
        <f>_xlfn.IFNA(VLOOKUP(Table266[[#This Row],[V2 avain]],Table2611[#All],5,FALSE),0)</f>
        <v>0</v>
      </c>
      <c r="I149" s="97">
        <f>_xlfn.IFNA(VLOOKUP(Table266[[#This Row],[V2 avain]],Table2611[#All],6,FALSE),0)</f>
        <v>0</v>
      </c>
      <c r="J149" s="33"/>
      <c r="K149" s="54"/>
      <c r="L149" s="65"/>
      <c r="M149" s="65" t="s">
        <v>468</v>
      </c>
      <c r="N149" s="75"/>
      <c r="O149" s="2"/>
      <c r="P149" s="61"/>
    </row>
    <row r="150" spans="1:16" ht="13.95" customHeight="1" x14ac:dyDescent="0.3">
      <c r="A150" s="2"/>
      <c r="B150" s="23"/>
      <c r="C150" s="50" t="s">
        <v>1636</v>
      </c>
      <c r="D150" s="77" t="s">
        <v>480</v>
      </c>
      <c r="E150" s="30">
        <f>_xlfn.IFNA(VLOOKUP(Table266[[#This Row],[V2 avain]],Table2611[#All],2,FALSE),0)</f>
        <v>0</v>
      </c>
      <c r="F150" s="97">
        <f>_xlfn.IFNA(VLOOKUP(Table266[[#This Row],[V2 avain]],Table2611[#All],3,FALSE),0)</f>
        <v>0</v>
      </c>
      <c r="G150" s="97">
        <f>_xlfn.IFNA(VLOOKUP(Table266[[#This Row],[V2 avain]],Table2611[#All],4,FALSE),0)</f>
        <v>0</v>
      </c>
      <c r="H150" s="97">
        <f>_xlfn.IFNA(VLOOKUP(Table266[[#This Row],[V2 avain]],Table2611[#All],5,FALSE),0)</f>
        <v>0</v>
      </c>
      <c r="I150" s="97">
        <f>_xlfn.IFNA(VLOOKUP(Table266[[#This Row],[V2 avain]],Table2611[#All],6,FALSE),0)</f>
        <v>0</v>
      </c>
      <c r="J150" s="33"/>
      <c r="K150" s="54" t="s">
        <v>471</v>
      </c>
      <c r="L150" s="65" t="s">
        <v>135</v>
      </c>
      <c r="M150" s="65" t="s">
        <v>467</v>
      </c>
      <c r="N150" s="75"/>
      <c r="O150" s="2"/>
      <c r="P150" s="61"/>
    </row>
    <row r="151" spans="1:16" ht="13.95" customHeight="1" x14ac:dyDescent="0.3">
      <c r="A151" s="2"/>
      <c r="B151" s="23"/>
      <c r="C151" s="50" t="s">
        <v>1637</v>
      </c>
      <c r="D151" s="77" t="s">
        <v>481</v>
      </c>
      <c r="E151" s="30">
        <f>_xlfn.IFNA(VLOOKUP(Table266[[#This Row],[V2 avain]],Table2611[#All],2,FALSE),0)</f>
        <v>0</v>
      </c>
      <c r="F151" s="97">
        <f>_xlfn.IFNA(VLOOKUP(Table266[[#This Row],[V2 avain]],Table2611[#All],3,FALSE),0)</f>
        <v>0</v>
      </c>
      <c r="G151" s="97">
        <f>_xlfn.IFNA(VLOOKUP(Table266[[#This Row],[V2 avain]],Table2611[#All],4,FALSE),0)</f>
        <v>0</v>
      </c>
      <c r="H151" s="97">
        <f>_xlfn.IFNA(VLOOKUP(Table266[[#This Row],[V2 avain]],Table2611[#All],5,FALSE),0)</f>
        <v>0</v>
      </c>
      <c r="I151" s="97">
        <f>_xlfn.IFNA(VLOOKUP(Table266[[#This Row],[V2 avain]],Table2611[#All],6,FALSE),0)</f>
        <v>0</v>
      </c>
      <c r="J151" s="33"/>
      <c r="K151" s="54" t="s">
        <v>471</v>
      </c>
      <c r="L151" s="65" t="s">
        <v>136</v>
      </c>
      <c r="M151" s="65" t="s">
        <v>469</v>
      </c>
      <c r="N151" s="75"/>
      <c r="O151" s="2"/>
      <c r="P151" s="61"/>
    </row>
    <row r="152" spans="1:16" ht="13.95" customHeight="1" x14ac:dyDescent="0.3">
      <c r="A152" s="2"/>
      <c r="B152" s="23"/>
      <c r="C152" s="50" t="s">
        <v>1638</v>
      </c>
      <c r="D152" s="77" t="s">
        <v>137</v>
      </c>
      <c r="E152" s="30">
        <f>_xlfn.IFNA(VLOOKUP(Table266[[#This Row],[V2 avain]],Table2611[#All],2,FALSE),0)</f>
        <v>0</v>
      </c>
      <c r="F152" s="97">
        <f>_xlfn.IFNA(VLOOKUP(Table266[[#This Row],[V2 avain]],Table2611[#All],3,FALSE),0)</f>
        <v>0</v>
      </c>
      <c r="G152" s="97">
        <f>_xlfn.IFNA(VLOOKUP(Table266[[#This Row],[V2 avain]],Table2611[#All],4,FALSE),0)</f>
        <v>0</v>
      </c>
      <c r="H152" s="97">
        <f>_xlfn.IFNA(VLOOKUP(Table266[[#This Row],[V2 avain]],Table2611[#All],5,FALSE),0)</f>
        <v>0</v>
      </c>
      <c r="I152" s="97">
        <f>_xlfn.IFNA(VLOOKUP(Table266[[#This Row],[V2 avain]],Table2611[#All],6,FALSE),0)</f>
        <v>0</v>
      </c>
      <c r="J152" s="33" t="s">
        <v>127</v>
      </c>
      <c r="K152" s="54" t="s">
        <v>526</v>
      </c>
      <c r="L152" s="65" t="s">
        <v>137</v>
      </c>
      <c r="M152" s="65" t="s">
        <v>469</v>
      </c>
      <c r="N152" s="75"/>
      <c r="O152" s="2"/>
      <c r="P152" s="61"/>
    </row>
    <row r="153" spans="1:16" ht="13.95" customHeight="1" x14ac:dyDescent="0.3">
      <c r="A153" s="2"/>
      <c r="B153" s="23"/>
      <c r="C153" s="50" t="s">
        <v>1639</v>
      </c>
      <c r="D153" s="77" t="s">
        <v>138</v>
      </c>
      <c r="E153" s="30">
        <f>_xlfn.IFNA(VLOOKUP(Table266[[#This Row],[V2 avain]],Table2611[#All],2,FALSE),0)</f>
        <v>0</v>
      </c>
      <c r="F153" s="97">
        <f>_xlfn.IFNA(VLOOKUP(Table266[[#This Row],[V2 avain]],Table2611[#All],3,FALSE),0)</f>
        <v>0</v>
      </c>
      <c r="G153" s="97">
        <f>_xlfn.IFNA(VLOOKUP(Table266[[#This Row],[V2 avain]],Table2611[#All],4,FALSE),0)</f>
        <v>0</v>
      </c>
      <c r="H153" s="97">
        <f>_xlfn.IFNA(VLOOKUP(Table266[[#This Row],[V2 avain]],Table2611[#All],5,FALSE),0)</f>
        <v>0</v>
      </c>
      <c r="I153" s="97">
        <f>_xlfn.IFNA(VLOOKUP(Table266[[#This Row],[V2 avain]],Table2611[#All],6,FALSE),0)</f>
        <v>0</v>
      </c>
      <c r="J153" s="33" t="s">
        <v>128</v>
      </c>
      <c r="K153" s="54" t="s">
        <v>526</v>
      </c>
      <c r="L153" s="65" t="s">
        <v>138</v>
      </c>
      <c r="M153" s="65" t="s">
        <v>469</v>
      </c>
      <c r="N153" s="75"/>
      <c r="O153" s="2"/>
      <c r="P153" s="61"/>
    </row>
    <row r="154" spans="1:16" ht="13.95" customHeight="1" x14ac:dyDescent="0.3">
      <c r="A154" s="2"/>
      <c r="B154" s="23"/>
      <c r="C154" s="50" t="s">
        <v>1640</v>
      </c>
      <c r="D154" s="77" t="s">
        <v>139</v>
      </c>
      <c r="E154" s="30">
        <f>_xlfn.IFNA(VLOOKUP(Table266[[#This Row],[V2 avain]],Table2611[#All],2,FALSE),0)</f>
        <v>0</v>
      </c>
      <c r="F154" s="97">
        <f>_xlfn.IFNA(VLOOKUP(Table266[[#This Row],[V2 avain]],Table2611[#All],3,FALSE),0)</f>
        <v>0</v>
      </c>
      <c r="G154" s="97">
        <f>_xlfn.IFNA(VLOOKUP(Table266[[#This Row],[V2 avain]],Table2611[#All],4,FALSE),0)</f>
        <v>0</v>
      </c>
      <c r="H154" s="97">
        <f>_xlfn.IFNA(VLOOKUP(Table266[[#This Row],[V2 avain]],Table2611[#All],5,FALSE),0)</f>
        <v>0</v>
      </c>
      <c r="I154" s="97">
        <f>_xlfn.IFNA(VLOOKUP(Table266[[#This Row],[V2 avain]],Table2611[#All],6,FALSE),0)</f>
        <v>0</v>
      </c>
      <c r="J154" s="33"/>
      <c r="K154" s="54" t="s">
        <v>471</v>
      </c>
      <c r="L154" s="65" t="s">
        <v>139</v>
      </c>
      <c r="M154" s="65" t="s">
        <v>469</v>
      </c>
      <c r="N154" s="75"/>
      <c r="O154" s="2"/>
      <c r="P154" s="61"/>
    </row>
    <row r="155" spans="1:16" ht="13.95" customHeight="1" x14ac:dyDescent="0.3">
      <c r="A155" s="2"/>
      <c r="B155" s="23"/>
      <c r="C155" s="50" t="s">
        <v>1641</v>
      </c>
      <c r="D155" s="77" t="s">
        <v>140</v>
      </c>
      <c r="E155" s="30">
        <f>_xlfn.IFNA(VLOOKUP(Table266[[#This Row],[V2 avain]],Table2611[#All],2,FALSE),0)</f>
        <v>0</v>
      </c>
      <c r="F155" s="97">
        <f>_xlfn.IFNA(VLOOKUP(Table266[[#This Row],[V2 avain]],Table2611[#All],3,FALSE),0)</f>
        <v>0</v>
      </c>
      <c r="G155" s="97">
        <f>_xlfn.IFNA(VLOOKUP(Table266[[#This Row],[V2 avain]],Table2611[#All],4,FALSE),0)</f>
        <v>0</v>
      </c>
      <c r="H155" s="97">
        <f>_xlfn.IFNA(VLOOKUP(Table266[[#This Row],[V2 avain]],Table2611[#All],5,FALSE),0)</f>
        <v>0</v>
      </c>
      <c r="I155" s="97">
        <f>_xlfn.IFNA(VLOOKUP(Table266[[#This Row],[V2 avain]],Table2611[#All],6,FALSE),0)</f>
        <v>0</v>
      </c>
      <c r="J155" s="33"/>
      <c r="K155" s="54" t="s">
        <v>471</v>
      </c>
      <c r="L155" s="65" t="s">
        <v>140</v>
      </c>
      <c r="M155" s="65" t="s">
        <v>467</v>
      </c>
      <c r="N155" s="75"/>
      <c r="O155" s="2"/>
      <c r="P155" s="61"/>
    </row>
    <row r="156" spans="1:16" ht="13.95" customHeight="1" x14ac:dyDescent="0.3">
      <c r="A156" s="2"/>
      <c r="B156" s="23"/>
      <c r="C156" s="50" t="s">
        <v>1642</v>
      </c>
      <c r="D156" s="77" t="s">
        <v>141</v>
      </c>
      <c r="E156" s="30">
        <f>_xlfn.IFNA(VLOOKUP(Table266[[#This Row],[V2 avain]],Table2611[#All],2,FALSE),0)</f>
        <v>0</v>
      </c>
      <c r="F156" s="97">
        <f>_xlfn.IFNA(VLOOKUP(Table266[[#This Row],[V2 avain]],Table2611[#All],3,FALSE),0)</f>
        <v>0</v>
      </c>
      <c r="G156" s="97">
        <f>_xlfn.IFNA(VLOOKUP(Table266[[#This Row],[V2 avain]],Table2611[#All],4,FALSE),0)</f>
        <v>0</v>
      </c>
      <c r="H156" s="97">
        <f>_xlfn.IFNA(VLOOKUP(Table266[[#This Row],[V2 avain]],Table2611[#All],5,FALSE),0)</f>
        <v>0</v>
      </c>
      <c r="I156" s="97">
        <f>_xlfn.IFNA(VLOOKUP(Table266[[#This Row],[V2 avain]],Table2611[#All],6,FALSE),0)</f>
        <v>0</v>
      </c>
      <c r="J156" s="33"/>
      <c r="K156" s="54" t="s">
        <v>471</v>
      </c>
      <c r="L156" s="65" t="s">
        <v>141</v>
      </c>
      <c r="M156" s="65" t="s">
        <v>467</v>
      </c>
      <c r="N156" s="75"/>
      <c r="O156" s="2"/>
      <c r="P156" s="61"/>
    </row>
    <row r="157" spans="1:16" ht="13.95" customHeight="1" x14ac:dyDescent="0.3">
      <c r="A157" s="2"/>
      <c r="B157" s="23"/>
      <c r="C157" s="50" t="s">
        <v>1643</v>
      </c>
      <c r="D157" s="77" t="s">
        <v>142</v>
      </c>
      <c r="E157" s="30">
        <f>_xlfn.IFNA(VLOOKUP(Table266[[#This Row],[V2 avain]],Table2611[#All],2,FALSE),0)</f>
        <v>0</v>
      </c>
      <c r="F157" s="97">
        <f>_xlfn.IFNA(VLOOKUP(Table266[[#This Row],[V2 avain]],Table2611[#All],3,FALSE),0)</f>
        <v>0</v>
      </c>
      <c r="G157" s="97">
        <f>_xlfn.IFNA(VLOOKUP(Table266[[#This Row],[V2 avain]],Table2611[#All],4,FALSE),0)</f>
        <v>0</v>
      </c>
      <c r="H157" s="97">
        <f>_xlfn.IFNA(VLOOKUP(Table266[[#This Row],[V2 avain]],Table2611[#All],5,FALSE),0)</f>
        <v>0</v>
      </c>
      <c r="I157" s="97">
        <f>_xlfn.IFNA(VLOOKUP(Table266[[#This Row],[V2 avain]],Table2611[#All],6,FALSE),0)</f>
        <v>0</v>
      </c>
      <c r="J157" s="33" t="s">
        <v>129</v>
      </c>
      <c r="K157" s="54" t="s">
        <v>526</v>
      </c>
      <c r="L157" s="65" t="s">
        <v>142</v>
      </c>
      <c r="M157" s="65" t="s">
        <v>467</v>
      </c>
      <c r="N157" s="75"/>
      <c r="O157" s="2"/>
      <c r="P157" s="61"/>
    </row>
    <row r="158" spans="1:16" ht="13.95" customHeight="1" x14ac:dyDescent="0.3">
      <c r="A158" s="2"/>
      <c r="B158" s="23"/>
      <c r="C158" s="50" t="s">
        <v>1644</v>
      </c>
      <c r="D158" s="77" t="s">
        <v>143</v>
      </c>
      <c r="E158" s="30">
        <f>_xlfn.IFNA(VLOOKUP(Table266[[#This Row],[V2 avain]],Table2611[#All],2,FALSE),0)</f>
        <v>0</v>
      </c>
      <c r="F158" s="97">
        <f>_xlfn.IFNA(VLOOKUP(Table266[[#This Row],[V2 avain]],Table2611[#All],3,FALSE),0)</f>
        <v>0</v>
      </c>
      <c r="G158" s="97">
        <f>_xlfn.IFNA(VLOOKUP(Table266[[#This Row],[V2 avain]],Table2611[#All],4,FALSE),0)</f>
        <v>0</v>
      </c>
      <c r="H158" s="97">
        <f>_xlfn.IFNA(VLOOKUP(Table266[[#This Row],[V2 avain]],Table2611[#All],5,FALSE),0)</f>
        <v>0</v>
      </c>
      <c r="I158" s="97">
        <f>_xlfn.IFNA(VLOOKUP(Table266[[#This Row],[V2 avain]],Table2611[#All],6,FALSE),0)</f>
        <v>0</v>
      </c>
      <c r="J158" s="33"/>
      <c r="K158" s="54" t="s">
        <v>471</v>
      </c>
      <c r="L158" s="65" t="s">
        <v>143</v>
      </c>
      <c r="M158" s="65" t="s">
        <v>467</v>
      </c>
      <c r="N158" s="75"/>
      <c r="O158" s="2"/>
      <c r="P158" s="61"/>
    </row>
    <row r="159" spans="1:16" ht="13.95" customHeight="1" x14ac:dyDescent="0.3">
      <c r="A159" s="2"/>
      <c r="B159" s="23"/>
      <c r="C159" s="50" t="s">
        <v>1645</v>
      </c>
      <c r="D159" s="77" t="s">
        <v>144</v>
      </c>
      <c r="E159" s="30">
        <f>_xlfn.IFNA(VLOOKUP(Table266[[#This Row],[V2 avain]],Table2611[#All],2,FALSE),0)</f>
        <v>0</v>
      </c>
      <c r="F159" s="97">
        <f>_xlfn.IFNA(VLOOKUP(Table266[[#This Row],[V2 avain]],Table2611[#All],3,FALSE),0)</f>
        <v>0</v>
      </c>
      <c r="G159" s="97">
        <f>_xlfn.IFNA(VLOOKUP(Table266[[#This Row],[V2 avain]],Table2611[#All],4,FALSE),0)</f>
        <v>0</v>
      </c>
      <c r="H159" s="97">
        <f>_xlfn.IFNA(VLOOKUP(Table266[[#This Row],[V2 avain]],Table2611[#All],5,FALSE),0)</f>
        <v>0</v>
      </c>
      <c r="I159" s="97">
        <f>_xlfn.IFNA(VLOOKUP(Table266[[#This Row],[V2 avain]],Table2611[#All],6,FALSE),0)</f>
        <v>0</v>
      </c>
      <c r="J159" s="33" t="s">
        <v>130</v>
      </c>
      <c r="K159" s="54" t="s">
        <v>526</v>
      </c>
      <c r="L159" s="65" t="s">
        <v>144</v>
      </c>
      <c r="M159" s="65" t="s">
        <v>467</v>
      </c>
      <c r="N159" s="75"/>
      <c r="O159" s="2"/>
      <c r="P159" s="61"/>
    </row>
    <row r="160" spans="1:16" ht="13.95" customHeight="1" x14ac:dyDescent="0.3">
      <c r="A160" s="2"/>
      <c r="B160" s="23"/>
      <c r="C160" s="50" t="s">
        <v>1646</v>
      </c>
      <c r="D160" s="77" t="s">
        <v>145</v>
      </c>
      <c r="E160" s="30">
        <f>_xlfn.IFNA(VLOOKUP(Table266[[#This Row],[V2 avain]],Table2611[#All],2,FALSE),0)</f>
        <v>0</v>
      </c>
      <c r="F160" s="97">
        <f>_xlfn.IFNA(VLOOKUP(Table266[[#This Row],[V2 avain]],Table2611[#All],3,FALSE),0)</f>
        <v>0</v>
      </c>
      <c r="G160" s="97">
        <f>_xlfn.IFNA(VLOOKUP(Table266[[#This Row],[V2 avain]],Table2611[#All],4,FALSE),0)</f>
        <v>0</v>
      </c>
      <c r="H160" s="97">
        <f>_xlfn.IFNA(VLOOKUP(Table266[[#This Row],[V2 avain]],Table2611[#All],5,FALSE),0)</f>
        <v>0</v>
      </c>
      <c r="I160" s="97">
        <f>_xlfn.IFNA(VLOOKUP(Table266[[#This Row],[V2 avain]],Table2611[#All],6,FALSE),0)</f>
        <v>0</v>
      </c>
      <c r="J160" s="33" t="s">
        <v>137</v>
      </c>
      <c r="K160" s="54" t="s">
        <v>526</v>
      </c>
      <c r="L160" s="65" t="s">
        <v>145</v>
      </c>
      <c r="M160" s="65" t="s">
        <v>467</v>
      </c>
      <c r="N160" s="75"/>
      <c r="O160" s="2"/>
      <c r="P160" s="61"/>
    </row>
    <row r="161" spans="1:16" ht="13.95" customHeight="1" x14ac:dyDescent="0.3">
      <c r="A161" s="2"/>
      <c r="B161" s="23"/>
      <c r="C161" s="50" t="s">
        <v>1647</v>
      </c>
      <c r="D161" s="77" t="s">
        <v>146</v>
      </c>
      <c r="E161" s="30">
        <f>_xlfn.IFNA(VLOOKUP(Table266[[#This Row],[V2 avain]],Table2611[#All],2,FALSE),0)</f>
        <v>0</v>
      </c>
      <c r="F161" s="97">
        <f>_xlfn.IFNA(VLOOKUP(Table266[[#This Row],[V2 avain]],Table2611[#All],3,FALSE),0)</f>
        <v>0</v>
      </c>
      <c r="G161" s="97">
        <f>_xlfn.IFNA(VLOOKUP(Table266[[#This Row],[V2 avain]],Table2611[#All],4,FALSE),0)</f>
        <v>0</v>
      </c>
      <c r="H161" s="97">
        <f>_xlfn.IFNA(VLOOKUP(Table266[[#This Row],[V2 avain]],Table2611[#All],5,FALSE),0)</f>
        <v>0</v>
      </c>
      <c r="I161" s="97">
        <f>_xlfn.IFNA(VLOOKUP(Table266[[#This Row],[V2 avain]],Table2611[#All],6,FALSE),0)</f>
        <v>0</v>
      </c>
      <c r="J161" s="33" t="s">
        <v>142</v>
      </c>
      <c r="K161" s="54" t="s">
        <v>526</v>
      </c>
      <c r="L161" s="65" t="s">
        <v>146</v>
      </c>
      <c r="M161" s="65" t="s">
        <v>469</v>
      </c>
      <c r="N161" s="75"/>
      <c r="O161" s="2"/>
      <c r="P161" s="61"/>
    </row>
    <row r="162" spans="1:16" ht="13.95" customHeight="1" x14ac:dyDescent="0.3">
      <c r="A162" s="2"/>
      <c r="B162" s="23"/>
      <c r="C162" s="50" t="s">
        <v>1648</v>
      </c>
      <c r="D162" s="77" t="s">
        <v>147</v>
      </c>
      <c r="E162" s="30">
        <f>_xlfn.IFNA(VLOOKUP(Table266[[#This Row],[V2 avain]],Table2611[#All],2,FALSE),0)</f>
        <v>0</v>
      </c>
      <c r="F162" s="97">
        <f>_xlfn.IFNA(VLOOKUP(Table266[[#This Row],[V2 avain]],Table2611[#All],3,FALSE),0)</f>
        <v>0</v>
      </c>
      <c r="G162" s="97">
        <f>_xlfn.IFNA(VLOOKUP(Table266[[#This Row],[V2 avain]],Table2611[#All],4,FALSE),0)</f>
        <v>0</v>
      </c>
      <c r="H162" s="97">
        <f>_xlfn.IFNA(VLOOKUP(Table266[[#This Row],[V2 avain]],Table2611[#All],5,FALSE),0)</f>
        <v>0</v>
      </c>
      <c r="I162" s="97">
        <f>_xlfn.IFNA(VLOOKUP(Table266[[#This Row],[V2 avain]],Table2611[#All],6,FALSE),0)</f>
        <v>0</v>
      </c>
      <c r="J162" s="33" t="s">
        <v>143</v>
      </c>
      <c r="K162" s="54" t="s">
        <v>526</v>
      </c>
      <c r="L162" s="65" t="s">
        <v>147</v>
      </c>
      <c r="M162" s="65" t="s">
        <v>469</v>
      </c>
      <c r="N162" s="75"/>
      <c r="O162" s="2"/>
      <c r="P162" s="61"/>
    </row>
    <row r="163" spans="1:16" ht="13.95" customHeight="1" x14ac:dyDescent="0.3">
      <c r="A163" s="2"/>
      <c r="B163" s="23"/>
      <c r="C163" s="50" t="s">
        <v>1649</v>
      </c>
      <c r="D163" s="77" t="s">
        <v>148</v>
      </c>
      <c r="E163" s="30">
        <f>_xlfn.IFNA(VLOOKUP(Table266[[#This Row],[V2 avain]],Table2611[#All],2,FALSE),0)</f>
        <v>0</v>
      </c>
      <c r="F163" s="97">
        <f>_xlfn.IFNA(VLOOKUP(Table266[[#This Row],[V2 avain]],Table2611[#All],3,FALSE),0)</f>
        <v>0</v>
      </c>
      <c r="G163" s="97">
        <f>_xlfn.IFNA(VLOOKUP(Table266[[#This Row],[V2 avain]],Table2611[#All],4,FALSE),0)</f>
        <v>0</v>
      </c>
      <c r="H163" s="97">
        <f>_xlfn.IFNA(VLOOKUP(Table266[[#This Row],[V2 avain]],Table2611[#All],5,FALSE),0)</f>
        <v>0</v>
      </c>
      <c r="I163" s="97">
        <f>_xlfn.IFNA(VLOOKUP(Table266[[#This Row],[V2 avain]],Table2611[#All],6,FALSE),0)</f>
        <v>0</v>
      </c>
      <c r="J163" s="33" t="s">
        <v>140</v>
      </c>
      <c r="K163" s="54" t="s">
        <v>526</v>
      </c>
      <c r="L163" s="65" t="s">
        <v>148</v>
      </c>
      <c r="M163" s="65" t="s">
        <v>469</v>
      </c>
      <c r="N163" s="75"/>
      <c r="O163" s="2"/>
      <c r="P163" s="61"/>
    </row>
    <row r="164" spans="1:16" ht="13.95" customHeight="1" x14ac:dyDescent="0.3">
      <c r="A164" s="2"/>
      <c r="B164" s="23"/>
      <c r="C164" s="50" t="s">
        <v>1650</v>
      </c>
      <c r="D164" s="77" t="s">
        <v>149</v>
      </c>
      <c r="E164" s="30">
        <f>_xlfn.IFNA(VLOOKUP(Table266[[#This Row],[V2 avain]],Table2611[#All],2,FALSE),0)</f>
        <v>0</v>
      </c>
      <c r="F164" s="97">
        <f>_xlfn.IFNA(VLOOKUP(Table266[[#This Row],[V2 avain]],Table2611[#All],3,FALSE),0)</f>
        <v>0</v>
      </c>
      <c r="G164" s="97">
        <f>_xlfn.IFNA(VLOOKUP(Table266[[#This Row],[V2 avain]],Table2611[#All],4,FALSE),0)</f>
        <v>0</v>
      </c>
      <c r="H164" s="97">
        <f>_xlfn.IFNA(VLOOKUP(Table266[[#This Row],[V2 avain]],Table2611[#All],5,FALSE),0)</f>
        <v>0</v>
      </c>
      <c r="I164" s="97">
        <f>_xlfn.IFNA(VLOOKUP(Table266[[#This Row],[V2 avain]],Table2611[#All],6,FALSE),0)</f>
        <v>0</v>
      </c>
      <c r="J164" s="33" t="s">
        <v>139</v>
      </c>
      <c r="K164" s="54" t="s">
        <v>526</v>
      </c>
      <c r="L164" s="65" t="s">
        <v>149</v>
      </c>
      <c r="M164" s="65" t="s">
        <v>467</v>
      </c>
      <c r="N164" s="75"/>
      <c r="O164" s="2"/>
      <c r="P164" s="61"/>
    </row>
    <row r="165" spans="1:16" ht="13.95" customHeight="1" x14ac:dyDescent="0.3">
      <c r="A165" s="2"/>
      <c r="B165" s="23"/>
      <c r="C165" s="50" t="s">
        <v>1651</v>
      </c>
      <c r="D165" s="77" t="s">
        <v>150</v>
      </c>
      <c r="E165" s="30">
        <f>_xlfn.IFNA(VLOOKUP(Table266[[#This Row],[V2 avain]],Table2611[#All],2,FALSE),0)</f>
        <v>0</v>
      </c>
      <c r="F165" s="97">
        <f>_xlfn.IFNA(VLOOKUP(Table266[[#This Row],[V2 avain]],Table2611[#All],3,FALSE),0)</f>
        <v>0</v>
      </c>
      <c r="G165" s="97">
        <f>_xlfn.IFNA(VLOOKUP(Table266[[#This Row],[V2 avain]],Table2611[#All],4,FALSE),0)</f>
        <v>0</v>
      </c>
      <c r="H165" s="97">
        <f>_xlfn.IFNA(VLOOKUP(Table266[[#This Row],[V2 avain]],Table2611[#All],5,FALSE),0)</f>
        <v>0</v>
      </c>
      <c r="I165" s="97">
        <f>_xlfn.IFNA(VLOOKUP(Table266[[#This Row],[V2 avain]],Table2611[#All],6,FALSE),0)</f>
        <v>0</v>
      </c>
      <c r="J165" s="33" t="s">
        <v>141</v>
      </c>
      <c r="K165" s="54" t="s">
        <v>527</v>
      </c>
      <c r="L165" s="65" t="s">
        <v>150</v>
      </c>
      <c r="M165" s="65" t="s">
        <v>467</v>
      </c>
      <c r="N165" s="75"/>
      <c r="O165" s="2"/>
      <c r="P165" s="61"/>
    </row>
    <row r="166" spans="1:16" ht="13.95" customHeight="1" x14ac:dyDescent="0.3">
      <c r="A166" s="2"/>
      <c r="B166" s="23"/>
      <c r="C166" s="50" t="s">
        <v>1652</v>
      </c>
      <c r="D166" s="77" t="s">
        <v>151</v>
      </c>
      <c r="E166" s="30">
        <f>_xlfn.IFNA(VLOOKUP(Table266[[#This Row],[V2 avain]],Table2611[#All],2,FALSE),0)</f>
        <v>0</v>
      </c>
      <c r="F166" s="97">
        <f>_xlfn.IFNA(VLOOKUP(Table266[[#This Row],[V2 avain]],Table2611[#All],3,FALSE),0)</f>
        <v>0</v>
      </c>
      <c r="G166" s="97">
        <f>_xlfn.IFNA(VLOOKUP(Table266[[#This Row],[V2 avain]],Table2611[#All],4,FALSE),0)</f>
        <v>0</v>
      </c>
      <c r="H166" s="97">
        <f>_xlfn.IFNA(VLOOKUP(Table266[[#This Row],[V2 avain]],Table2611[#All],5,FALSE),0)</f>
        <v>0</v>
      </c>
      <c r="I166" s="97">
        <f>_xlfn.IFNA(VLOOKUP(Table266[[#This Row],[V2 avain]],Table2611[#All],6,FALSE),0)</f>
        <v>0</v>
      </c>
      <c r="J166" s="33"/>
      <c r="K166" s="54" t="s">
        <v>471</v>
      </c>
      <c r="L166" s="65" t="s">
        <v>151</v>
      </c>
      <c r="M166" s="65" t="s">
        <v>467</v>
      </c>
      <c r="N166" s="75"/>
      <c r="O166" s="2"/>
      <c r="P166" s="61"/>
    </row>
    <row r="167" spans="1:16" ht="13.95" customHeight="1" x14ac:dyDescent="0.3">
      <c r="A167" s="2"/>
      <c r="B167" s="23"/>
      <c r="C167" s="50" t="s">
        <v>1653</v>
      </c>
      <c r="D167" s="77" t="s">
        <v>152</v>
      </c>
      <c r="E167" s="30">
        <f>_xlfn.IFNA(VLOOKUP(Table266[[#This Row],[V2 avain]],Table2611[#All],2,FALSE),0)</f>
        <v>0</v>
      </c>
      <c r="F167" s="97">
        <f>_xlfn.IFNA(VLOOKUP(Table266[[#This Row],[V2 avain]],Table2611[#All],3,FALSE),0)</f>
        <v>0</v>
      </c>
      <c r="G167" s="97">
        <f>_xlfn.IFNA(VLOOKUP(Table266[[#This Row],[V2 avain]],Table2611[#All],4,FALSE),0)</f>
        <v>0</v>
      </c>
      <c r="H167" s="97">
        <f>_xlfn.IFNA(VLOOKUP(Table266[[#This Row],[V2 avain]],Table2611[#All],5,FALSE),0)</f>
        <v>0</v>
      </c>
      <c r="I167" s="97">
        <f>_xlfn.IFNA(VLOOKUP(Table266[[#This Row],[V2 avain]],Table2611[#All],6,FALSE),0)</f>
        <v>0</v>
      </c>
      <c r="J167" s="33" t="s">
        <v>547</v>
      </c>
      <c r="K167" s="54" t="s">
        <v>526</v>
      </c>
      <c r="L167" s="65" t="s">
        <v>152</v>
      </c>
      <c r="M167" s="65" t="s">
        <v>467</v>
      </c>
      <c r="N167" s="75"/>
      <c r="O167" s="2"/>
      <c r="P167" s="61"/>
    </row>
    <row r="168" spans="1:16" ht="13.95" customHeight="1" x14ac:dyDescent="0.3">
      <c r="A168" s="2"/>
      <c r="B168" s="23"/>
      <c r="C168" s="50" t="s">
        <v>1654</v>
      </c>
      <c r="D168" s="77" t="s">
        <v>153</v>
      </c>
      <c r="E168" s="30">
        <f>_xlfn.IFNA(VLOOKUP(Table266[[#This Row],[V2 avain]],Table2611[#All],2,FALSE),0)</f>
        <v>0</v>
      </c>
      <c r="F168" s="97">
        <f>_xlfn.IFNA(VLOOKUP(Table266[[#This Row],[V2 avain]],Table2611[#All],3,FALSE),0)</f>
        <v>0</v>
      </c>
      <c r="G168" s="97">
        <f>_xlfn.IFNA(VLOOKUP(Table266[[#This Row],[V2 avain]],Table2611[#All],4,FALSE),0)</f>
        <v>0</v>
      </c>
      <c r="H168" s="97">
        <f>_xlfn.IFNA(VLOOKUP(Table266[[#This Row],[V2 avain]],Table2611[#All],5,FALSE),0)</f>
        <v>0</v>
      </c>
      <c r="I168" s="97">
        <f>_xlfn.IFNA(VLOOKUP(Table266[[#This Row],[V2 avain]],Table2611[#All],6,FALSE),0)</f>
        <v>0</v>
      </c>
      <c r="J168" s="33" t="s">
        <v>145</v>
      </c>
      <c r="K168" s="54" t="s">
        <v>526</v>
      </c>
      <c r="L168" s="65" t="s">
        <v>153</v>
      </c>
      <c r="M168" s="65" t="s">
        <v>467</v>
      </c>
      <c r="N168" s="75"/>
      <c r="O168" s="2"/>
      <c r="P168" s="61"/>
    </row>
    <row r="169" spans="1:16" ht="13.95" customHeight="1" x14ac:dyDescent="0.3">
      <c r="A169" s="2"/>
      <c r="B169" s="23"/>
      <c r="C169" s="50" t="s">
        <v>1655</v>
      </c>
      <c r="D169" s="77" t="s">
        <v>154</v>
      </c>
      <c r="E169" s="30">
        <f>_xlfn.IFNA(VLOOKUP(Table266[[#This Row],[V2 avain]],Table2611[#All],2,FALSE),0)</f>
        <v>0</v>
      </c>
      <c r="F169" s="97">
        <f>_xlfn.IFNA(VLOOKUP(Table266[[#This Row],[V2 avain]],Table2611[#All],3,FALSE),0)</f>
        <v>0</v>
      </c>
      <c r="G169" s="97">
        <f>_xlfn.IFNA(VLOOKUP(Table266[[#This Row],[V2 avain]],Table2611[#All],4,FALSE),0)</f>
        <v>0</v>
      </c>
      <c r="H169" s="97">
        <f>_xlfn.IFNA(VLOOKUP(Table266[[#This Row],[V2 avain]],Table2611[#All],5,FALSE),0)</f>
        <v>0</v>
      </c>
      <c r="I169" s="97">
        <f>_xlfn.IFNA(VLOOKUP(Table266[[#This Row],[V2 avain]],Table2611[#All],6,FALSE),0)</f>
        <v>0</v>
      </c>
      <c r="J169" s="33" t="s">
        <v>146</v>
      </c>
      <c r="K169" s="54" t="s">
        <v>526</v>
      </c>
      <c r="L169" s="65" t="s">
        <v>154</v>
      </c>
      <c r="M169" s="65" t="s">
        <v>467</v>
      </c>
      <c r="N169" s="75"/>
      <c r="O169" s="2"/>
      <c r="P169" s="61"/>
    </row>
    <row r="170" spans="1:16" ht="13.95" customHeight="1" x14ac:dyDescent="0.3">
      <c r="A170" s="2"/>
      <c r="B170" s="23"/>
      <c r="C170" s="50" t="s">
        <v>1656</v>
      </c>
      <c r="D170" s="77" t="s">
        <v>155</v>
      </c>
      <c r="E170" s="30">
        <f>_xlfn.IFNA(VLOOKUP(Table266[[#This Row],[V2 avain]],Table2611[#All],2,FALSE),0)</f>
        <v>0</v>
      </c>
      <c r="F170" s="97">
        <f>_xlfn.IFNA(VLOOKUP(Table266[[#This Row],[V2 avain]],Table2611[#All],3,FALSE),0)</f>
        <v>0</v>
      </c>
      <c r="G170" s="97">
        <f>_xlfn.IFNA(VLOOKUP(Table266[[#This Row],[V2 avain]],Table2611[#All],4,FALSE),0)</f>
        <v>0</v>
      </c>
      <c r="H170" s="97">
        <f>_xlfn.IFNA(VLOOKUP(Table266[[#This Row],[V2 avain]],Table2611[#All],5,FALSE),0)</f>
        <v>0</v>
      </c>
      <c r="I170" s="97">
        <f>_xlfn.IFNA(VLOOKUP(Table266[[#This Row],[V2 avain]],Table2611[#All],6,FALSE),0)</f>
        <v>0</v>
      </c>
      <c r="J170" s="33" t="s">
        <v>149</v>
      </c>
      <c r="K170" s="54" t="s">
        <v>527</v>
      </c>
      <c r="L170" s="65" t="s">
        <v>155</v>
      </c>
      <c r="M170" s="65" t="s">
        <v>467</v>
      </c>
      <c r="N170" s="75"/>
      <c r="O170" s="2"/>
      <c r="P170" s="61"/>
    </row>
    <row r="171" spans="1:16" ht="13.95" customHeight="1" x14ac:dyDescent="0.3">
      <c r="A171" s="2"/>
      <c r="B171" s="23"/>
      <c r="C171" s="50" t="s">
        <v>1657</v>
      </c>
      <c r="D171" s="77" t="s">
        <v>156</v>
      </c>
      <c r="E171" s="30">
        <f>_xlfn.IFNA(VLOOKUP(Table266[[#This Row],[V2 avain]],Table2611[#All],2,FALSE),0)</f>
        <v>0</v>
      </c>
      <c r="F171" s="97">
        <f>_xlfn.IFNA(VLOOKUP(Table266[[#This Row],[V2 avain]],Table2611[#All],3,FALSE),0)</f>
        <v>0</v>
      </c>
      <c r="G171" s="97">
        <f>_xlfn.IFNA(VLOOKUP(Table266[[#This Row],[V2 avain]],Table2611[#All],4,FALSE),0)</f>
        <v>0</v>
      </c>
      <c r="H171" s="97">
        <f>_xlfn.IFNA(VLOOKUP(Table266[[#This Row],[V2 avain]],Table2611[#All],5,FALSE),0)</f>
        <v>0</v>
      </c>
      <c r="I171" s="97">
        <f>_xlfn.IFNA(VLOOKUP(Table266[[#This Row],[V2 avain]],Table2611[#All],6,FALSE),0)</f>
        <v>0</v>
      </c>
      <c r="J171" s="33" t="s">
        <v>148</v>
      </c>
      <c r="K171" s="54" t="s">
        <v>526</v>
      </c>
      <c r="L171" s="65" t="s">
        <v>157</v>
      </c>
      <c r="M171" s="65" t="s">
        <v>467</v>
      </c>
      <c r="N171" s="75"/>
      <c r="O171" s="2"/>
      <c r="P171" s="61"/>
    </row>
    <row r="172" spans="1:16" ht="13.95" customHeight="1" x14ac:dyDescent="0.3">
      <c r="A172" s="2"/>
      <c r="B172" s="23"/>
      <c r="C172" s="50" t="s">
        <v>1658</v>
      </c>
      <c r="D172" s="77" t="s">
        <v>157</v>
      </c>
      <c r="E172" s="30">
        <f>_xlfn.IFNA(VLOOKUP(Table266[[#This Row],[V2 avain]],Table2611[#All],2,FALSE),0)</f>
        <v>0</v>
      </c>
      <c r="F172" s="97">
        <f>_xlfn.IFNA(VLOOKUP(Table266[[#This Row],[V2 avain]],Table2611[#All],3,FALSE),0)</f>
        <v>0</v>
      </c>
      <c r="G172" s="97">
        <f>_xlfn.IFNA(VLOOKUP(Table266[[#This Row],[V2 avain]],Table2611[#All],4,FALSE),0)</f>
        <v>0</v>
      </c>
      <c r="H172" s="97">
        <f>_xlfn.IFNA(VLOOKUP(Table266[[#This Row],[V2 avain]],Table2611[#All],5,FALSE),0)</f>
        <v>0</v>
      </c>
      <c r="I172" s="97">
        <f>_xlfn.IFNA(VLOOKUP(Table266[[#This Row],[V2 avain]],Table2611[#All],6,FALSE),0)</f>
        <v>0</v>
      </c>
      <c r="J172" s="33" t="s">
        <v>147</v>
      </c>
      <c r="K172" s="54" t="s">
        <v>526</v>
      </c>
      <c r="L172" s="65" t="s">
        <v>156</v>
      </c>
      <c r="M172" s="65" t="s">
        <v>467</v>
      </c>
      <c r="N172" s="75"/>
      <c r="O172" s="2"/>
      <c r="P172" s="61"/>
    </row>
    <row r="173" spans="1:16" ht="13.95" customHeight="1" x14ac:dyDescent="0.3">
      <c r="A173" s="2"/>
      <c r="B173" s="23"/>
      <c r="C173" s="50" t="s">
        <v>1659</v>
      </c>
      <c r="D173" s="77" t="s">
        <v>158</v>
      </c>
      <c r="E173" s="30">
        <f>_xlfn.IFNA(VLOOKUP(Table266[[#This Row],[V2 avain]],Table2611[#All],2,FALSE),0)</f>
        <v>0</v>
      </c>
      <c r="F173" s="97">
        <f>_xlfn.IFNA(VLOOKUP(Table266[[#This Row],[V2 avain]],Table2611[#All],3,FALSE),0)</f>
        <v>0</v>
      </c>
      <c r="G173" s="97">
        <f>_xlfn.IFNA(VLOOKUP(Table266[[#This Row],[V2 avain]],Table2611[#All],4,FALSE),0)</f>
        <v>0</v>
      </c>
      <c r="H173" s="97">
        <f>_xlfn.IFNA(VLOOKUP(Table266[[#This Row],[V2 avain]],Table2611[#All],5,FALSE),0)</f>
        <v>0</v>
      </c>
      <c r="I173" s="97">
        <f>_xlfn.IFNA(VLOOKUP(Table266[[#This Row],[V2 avain]],Table2611[#All],6,FALSE),0)</f>
        <v>0</v>
      </c>
      <c r="J173" s="33" t="s">
        <v>150</v>
      </c>
      <c r="K173" s="54" t="s">
        <v>527</v>
      </c>
      <c r="L173" s="65" t="s">
        <v>158</v>
      </c>
      <c r="M173" s="65" t="s">
        <v>467</v>
      </c>
      <c r="N173" s="75"/>
      <c r="O173" s="2"/>
      <c r="P173" s="61"/>
    </row>
    <row r="174" spans="1:16" ht="13.95" customHeight="1" x14ac:dyDescent="0.3">
      <c r="A174" s="2"/>
      <c r="B174" s="23"/>
      <c r="C174" s="50" t="s">
        <v>1660</v>
      </c>
      <c r="D174" s="77" t="s">
        <v>159</v>
      </c>
      <c r="E174" s="30">
        <f>_xlfn.IFNA(VLOOKUP(Table266[[#This Row],[V2 avain]],Table2611[#All],2,FALSE),0)</f>
        <v>0</v>
      </c>
      <c r="F174" s="97">
        <f>_xlfn.IFNA(VLOOKUP(Table266[[#This Row],[V2 avain]],Table2611[#All],3,FALSE),0)</f>
        <v>0</v>
      </c>
      <c r="G174" s="97">
        <f>_xlfn.IFNA(VLOOKUP(Table266[[#This Row],[V2 avain]],Table2611[#All],4,FALSE),0)</f>
        <v>0</v>
      </c>
      <c r="H174" s="97">
        <f>_xlfn.IFNA(VLOOKUP(Table266[[#This Row],[V2 avain]],Table2611[#All],5,FALSE),0)</f>
        <v>0</v>
      </c>
      <c r="I174" s="97">
        <f>_xlfn.IFNA(VLOOKUP(Table266[[#This Row],[V2 avain]],Table2611[#All],6,FALSE),0)</f>
        <v>0</v>
      </c>
      <c r="J174" s="33" t="s">
        <v>159</v>
      </c>
      <c r="K174" s="54" t="s">
        <v>526</v>
      </c>
      <c r="L174" s="65" t="s">
        <v>159</v>
      </c>
      <c r="M174" s="65" t="s">
        <v>469</v>
      </c>
      <c r="N174" s="75"/>
      <c r="O174" s="2"/>
      <c r="P174" s="61"/>
    </row>
    <row r="175" spans="1:16" ht="13.95" customHeight="1" x14ac:dyDescent="0.3">
      <c r="A175" s="2"/>
      <c r="B175" s="23"/>
      <c r="C175" s="50" t="s">
        <v>1661</v>
      </c>
      <c r="D175" s="77" t="s">
        <v>160</v>
      </c>
      <c r="E175" s="30">
        <f>_xlfn.IFNA(VLOOKUP(Table266[[#This Row],[V2 avain]],Table2611[#All],2,FALSE),0)</f>
        <v>0</v>
      </c>
      <c r="F175" s="97">
        <f>_xlfn.IFNA(VLOOKUP(Table266[[#This Row],[V2 avain]],Table2611[#All],3,FALSE),0)</f>
        <v>0</v>
      </c>
      <c r="G175" s="97">
        <f>_xlfn.IFNA(VLOOKUP(Table266[[#This Row],[V2 avain]],Table2611[#All],4,FALSE),0)</f>
        <v>0</v>
      </c>
      <c r="H175" s="97">
        <f>_xlfn.IFNA(VLOOKUP(Table266[[#This Row],[V2 avain]],Table2611[#All],5,FALSE),0)</f>
        <v>0</v>
      </c>
      <c r="I175" s="97">
        <f>_xlfn.IFNA(VLOOKUP(Table266[[#This Row],[V2 avain]],Table2611[#All],6,FALSE),0)</f>
        <v>0</v>
      </c>
      <c r="J175" s="33"/>
      <c r="K175" s="54" t="s">
        <v>471</v>
      </c>
      <c r="L175" s="65" t="s">
        <v>160</v>
      </c>
      <c r="M175" s="65" t="s">
        <v>467</v>
      </c>
      <c r="N175" s="75"/>
      <c r="O175" s="2"/>
      <c r="P175" s="61"/>
    </row>
    <row r="176" spans="1:16" ht="13.95" customHeight="1" x14ac:dyDescent="0.3">
      <c r="A176" s="2"/>
      <c r="B176" s="23"/>
      <c r="C176" s="50" t="s">
        <v>1662</v>
      </c>
      <c r="D176" s="77" t="s">
        <v>161</v>
      </c>
      <c r="E176" s="30">
        <f>_xlfn.IFNA(VLOOKUP(Table266[[#This Row],[V2 avain]],Table2611[#All],2,FALSE),0)</f>
        <v>0</v>
      </c>
      <c r="F176" s="97">
        <f>_xlfn.IFNA(VLOOKUP(Table266[[#This Row],[V2 avain]],Table2611[#All],3,FALSE),0)</f>
        <v>0</v>
      </c>
      <c r="G176" s="97">
        <f>_xlfn.IFNA(VLOOKUP(Table266[[#This Row],[V2 avain]],Table2611[#All],4,FALSE),0)</f>
        <v>0</v>
      </c>
      <c r="H176" s="97">
        <f>_xlfn.IFNA(VLOOKUP(Table266[[#This Row],[V2 avain]],Table2611[#All],5,FALSE),0)</f>
        <v>0</v>
      </c>
      <c r="I176" s="97">
        <f>_xlfn.IFNA(VLOOKUP(Table266[[#This Row],[V2 avain]],Table2611[#All],6,FALSE),0)</f>
        <v>0</v>
      </c>
      <c r="J176" s="33" t="s">
        <v>161</v>
      </c>
      <c r="K176" s="54" t="s">
        <v>526</v>
      </c>
      <c r="L176" s="65" t="s">
        <v>162</v>
      </c>
      <c r="M176" s="65" t="s">
        <v>467</v>
      </c>
      <c r="N176" s="75"/>
      <c r="O176" s="2"/>
      <c r="P176" s="61"/>
    </row>
    <row r="177" spans="1:16" ht="13.95" customHeight="1" x14ac:dyDescent="0.3">
      <c r="A177" s="2"/>
      <c r="B177" s="23"/>
      <c r="C177" s="50" t="s">
        <v>1663</v>
      </c>
      <c r="D177" s="77" t="s">
        <v>162</v>
      </c>
      <c r="E177" s="30">
        <f>_xlfn.IFNA(VLOOKUP(Table266[[#This Row],[V2 avain]],Table2611[#All],2,FALSE),0)</f>
        <v>0</v>
      </c>
      <c r="F177" s="97">
        <f>_xlfn.IFNA(VLOOKUP(Table266[[#This Row],[V2 avain]],Table2611[#All],3,FALSE),0)</f>
        <v>0</v>
      </c>
      <c r="G177" s="97">
        <f>_xlfn.IFNA(VLOOKUP(Table266[[#This Row],[V2 avain]],Table2611[#All],4,FALSE),0)</f>
        <v>0</v>
      </c>
      <c r="H177" s="97">
        <f>_xlfn.IFNA(VLOOKUP(Table266[[#This Row],[V2 avain]],Table2611[#All],5,FALSE),0)</f>
        <v>0</v>
      </c>
      <c r="I177" s="97">
        <f>_xlfn.IFNA(VLOOKUP(Table266[[#This Row],[V2 avain]],Table2611[#All],6,FALSE),0)</f>
        <v>0</v>
      </c>
      <c r="J177" s="33"/>
      <c r="K177" s="54" t="s">
        <v>471</v>
      </c>
      <c r="L177" s="65" t="s">
        <v>163</v>
      </c>
      <c r="M177" s="65" t="s">
        <v>469</v>
      </c>
      <c r="N177" s="75"/>
      <c r="O177" s="2"/>
      <c r="P177" s="61"/>
    </row>
    <row r="178" spans="1:16" ht="13.95" customHeight="1" x14ac:dyDescent="0.3">
      <c r="A178" s="2"/>
      <c r="B178" s="23"/>
      <c r="C178" s="50" t="s">
        <v>1664</v>
      </c>
      <c r="D178" s="77" t="s">
        <v>163</v>
      </c>
      <c r="E178" s="30">
        <f>_xlfn.IFNA(VLOOKUP(Table266[[#This Row],[V2 avain]],Table2611[#All],2,FALSE),0)</f>
        <v>0</v>
      </c>
      <c r="F178" s="97">
        <f>_xlfn.IFNA(VLOOKUP(Table266[[#This Row],[V2 avain]],Table2611[#All],3,FALSE),0)</f>
        <v>0</v>
      </c>
      <c r="G178" s="97">
        <f>_xlfn.IFNA(VLOOKUP(Table266[[#This Row],[V2 avain]],Table2611[#All],4,FALSE),0)</f>
        <v>0</v>
      </c>
      <c r="H178" s="97">
        <f>_xlfn.IFNA(VLOOKUP(Table266[[#This Row],[V2 avain]],Table2611[#All],5,FALSE),0)</f>
        <v>0</v>
      </c>
      <c r="I178" s="97">
        <f>_xlfn.IFNA(VLOOKUP(Table266[[#This Row],[V2 avain]],Table2611[#All],6,FALSE),0)</f>
        <v>0</v>
      </c>
      <c r="J178" s="33" t="s">
        <v>160</v>
      </c>
      <c r="K178" s="54" t="s">
        <v>526</v>
      </c>
      <c r="L178" s="65" t="s">
        <v>161</v>
      </c>
      <c r="M178" s="65" t="s">
        <v>467</v>
      </c>
      <c r="N178" s="75"/>
      <c r="O178" s="2"/>
      <c r="P178" s="61"/>
    </row>
    <row r="179" spans="1:16" ht="13.95" customHeight="1" x14ac:dyDescent="0.3">
      <c r="A179" s="2"/>
      <c r="B179" s="23"/>
      <c r="C179" s="50" t="s">
        <v>1665</v>
      </c>
      <c r="D179" s="77" t="s">
        <v>164</v>
      </c>
      <c r="E179" s="30">
        <f>_xlfn.IFNA(VLOOKUP(Table266[[#This Row],[V2 avain]],Table2611[#All],2,FALSE),0)</f>
        <v>0</v>
      </c>
      <c r="F179" s="97">
        <f>_xlfn.IFNA(VLOOKUP(Table266[[#This Row],[V2 avain]],Table2611[#All],3,FALSE),0)</f>
        <v>0</v>
      </c>
      <c r="G179" s="97">
        <f>_xlfn.IFNA(VLOOKUP(Table266[[#This Row],[V2 avain]],Table2611[#All],4,FALSE),0)</f>
        <v>0</v>
      </c>
      <c r="H179" s="97">
        <f>_xlfn.IFNA(VLOOKUP(Table266[[#This Row],[V2 avain]],Table2611[#All],5,FALSE),0)</f>
        <v>0</v>
      </c>
      <c r="I179" s="97">
        <f>_xlfn.IFNA(VLOOKUP(Table266[[#This Row],[V2 avain]],Table2611[#All],6,FALSE),0)</f>
        <v>0</v>
      </c>
      <c r="J179" s="33" t="s">
        <v>162</v>
      </c>
      <c r="K179" s="54" t="s">
        <v>526</v>
      </c>
      <c r="L179" s="65" t="s">
        <v>164</v>
      </c>
      <c r="M179" s="65" t="s">
        <v>469</v>
      </c>
      <c r="N179" s="75"/>
      <c r="O179" s="2"/>
      <c r="P179" s="61"/>
    </row>
    <row r="180" spans="1:16" ht="13.95" customHeight="1" x14ac:dyDescent="0.3">
      <c r="A180" s="2"/>
      <c r="B180" s="23"/>
      <c r="C180" s="50" t="s">
        <v>1666</v>
      </c>
      <c r="D180" s="77" t="s">
        <v>165</v>
      </c>
      <c r="E180" s="30">
        <f>_xlfn.IFNA(VLOOKUP(Table266[[#This Row],[V2 avain]],Table2611[#All],2,FALSE),0)</f>
        <v>0</v>
      </c>
      <c r="F180" s="97">
        <f>_xlfn.IFNA(VLOOKUP(Table266[[#This Row],[V2 avain]],Table2611[#All],3,FALSE),0)</f>
        <v>0</v>
      </c>
      <c r="G180" s="97">
        <f>_xlfn.IFNA(VLOOKUP(Table266[[#This Row],[V2 avain]],Table2611[#All],4,FALSE),0)</f>
        <v>0</v>
      </c>
      <c r="H180" s="97">
        <f>_xlfn.IFNA(VLOOKUP(Table266[[#This Row],[V2 avain]],Table2611[#All],5,FALSE),0)</f>
        <v>0</v>
      </c>
      <c r="I180" s="97">
        <f>_xlfn.IFNA(VLOOKUP(Table266[[#This Row],[V2 avain]],Table2611[#All],6,FALSE),0)</f>
        <v>0</v>
      </c>
      <c r="J180" s="33" t="s">
        <v>163</v>
      </c>
      <c r="K180" s="54" t="s">
        <v>526</v>
      </c>
      <c r="L180" s="65" t="s">
        <v>165</v>
      </c>
      <c r="M180" s="65" t="s">
        <v>467</v>
      </c>
      <c r="N180" s="75"/>
      <c r="O180" s="2"/>
      <c r="P180" s="61"/>
    </row>
    <row r="181" spans="1:16" ht="13.95" customHeight="1" x14ac:dyDescent="0.3">
      <c r="A181" s="2"/>
      <c r="B181" s="23"/>
      <c r="C181" s="50" t="s">
        <v>1667</v>
      </c>
      <c r="D181" s="77" t="s">
        <v>166</v>
      </c>
      <c r="E181" s="30">
        <f>_xlfn.IFNA(VLOOKUP(Table266[[#This Row],[V2 avain]],Table2611[#All],2,FALSE),0)</f>
        <v>0</v>
      </c>
      <c r="F181" s="97">
        <f>_xlfn.IFNA(VLOOKUP(Table266[[#This Row],[V2 avain]],Table2611[#All],3,FALSE),0)</f>
        <v>0</v>
      </c>
      <c r="G181" s="97">
        <f>_xlfn.IFNA(VLOOKUP(Table266[[#This Row],[V2 avain]],Table2611[#All],4,FALSE),0)</f>
        <v>0</v>
      </c>
      <c r="H181" s="97">
        <f>_xlfn.IFNA(VLOOKUP(Table266[[#This Row],[V2 avain]],Table2611[#All],5,FALSE),0)</f>
        <v>0</v>
      </c>
      <c r="I181" s="97">
        <f>_xlfn.IFNA(VLOOKUP(Table266[[#This Row],[V2 avain]],Table2611[#All],6,FALSE),0)</f>
        <v>0</v>
      </c>
      <c r="J181" s="33" t="s">
        <v>164</v>
      </c>
      <c r="K181" s="54" t="s">
        <v>526</v>
      </c>
      <c r="L181" s="65" t="s">
        <v>166</v>
      </c>
      <c r="M181" s="65" t="s">
        <v>482</v>
      </c>
      <c r="N181" s="75"/>
      <c r="O181" s="2"/>
      <c r="P181" s="61"/>
    </row>
    <row r="182" spans="1:16" ht="13.95" customHeight="1" x14ac:dyDescent="0.3">
      <c r="A182" s="2"/>
      <c r="B182" s="23"/>
      <c r="C182" s="50" t="s">
        <v>1668</v>
      </c>
      <c r="D182" s="77" t="s">
        <v>168</v>
      </c>
      <c r="E182" s="30">
        <f>_xlfn.IFNA(VLOOKUP(Table266[[#This Row],[V2 avain]],Table2611[#All],2,FALSE),0)</f>
        <v>0</v>
      </c>
      <c r="F182" s="97">
        <f>_xlfn.IFNA(VLOOKUP(Table266[[#This Row],[V2 avain]],Table2611[#All],3,FALSE),0)</f>
        <v>0</v>
      </c>
      <c r="G182" s="97">
        <f>_xlfn.IFNA(VLOOKUP(Table266[[#This Row],[V2 avain]],Table2611[#All],4,FALSE),0)</f>
        <v>0</v>
      </c>
      <c r="H182" s="97">
        <f>_xlfn.IFNA(VLOOKUP(Table266[[#This Row],[V2 avain]],Table2611[#All],5,FALSE),0)</f>
        <v>0</v>
      </c>
      <c r="I182" s="97">
        <f>_xlfn.IFNA(VLOOKUP(Table266[[#This Row],[V2 avain]],Table2611[#All],6,FALSE),0)</f>
        <v>0</v>
      </c>
      <c r="J182" s="33" t="s">
        <v>168</v>
      </c>
      <c r="K182" s="54" t="s">
        <v>526</v>
      </c>
      <c r="L182" s="65" t="s">
        <v>168</v>
      </c>
      <c r="M182" s="65" t="s">
        <v>469</v>
      </c>
      <c r="N182" s="75"/>
      <c r="O182" s="2"/>
      <c r="P182" s="61"/>
    </row>
    <row r="183" spans="1:16" ht="13.95" customHeight="1" x14ac:dyDescent="0.3">
      <c r="A183" s="2"/>
      <c r="B183" s="23"/>
      <c r="C183" s="50" t="s">
        <v>1669</v>
      </c>
      <c r="D183" s="77" t="s">
        <v>169</v>
      </c>
      <c r="E183" s="30">
        <f>_xlfn.IFNA(VLOOKUP(Table266[[#This Row],[V2 avain]],Table2611[#All],2,FALSE),0)</f>
        <v>0</v>
      </c>
      <c r="F183" s="97">
        <f>_xlfn.IFNA(VLOOKUP(Table266[[#This Row],[V2 avain]],Table2611[#All],3,FALSE),0)</f>
        <v>0</v>
      </c>
      <c r="G183" s="97">
        <f>_xlfn.IFNA(VLOOKUP(Table266[[#This Row],[V2 avain]],Table2611[#All],4,FALSE),0)</f>
        <v>0</v>
      </c>
      <c r="H183" s="97">
        <f>_xlfn.IFNA(VLOOKUP(Table266[[#This Row],[V2 avain]],Table2611[#All],5,FALSE),0)</f>
        <v>0</v>
      </c>
      <c r="I183" s="97">
        <f>_xlfn.IFNA(VLOOKUP(Table266[[#This Row],[V2 avain]],Table2611[#All],6,FALSE),0)</f>
        <v>0</v>
      </c>
      <c r="J183" s="33"/>
      <c r="K183" s="54" t="s">
        <v>471</v>
      </c>
      <c r="L183" s="65" t="s">
        <v>169</v>
      </c>
      <c r="M183" s="65" t="s">
        <v>467</v>
      </c>
      <c r="N183" s="75"/>
      <c r="O183" s="2"/>
      <c r="P183" s="61"/>
    </row>
    <row r="184" spans="1:16" ht="13.95" customHeight="1" x14ac:dyDescent="0.3">
      <c r="A184" s="2"/>
      <c r="B184" s="23"/>
      <c r="C184" s="50" t="s">
        <v>1670</v>
      </c>
      <c r="D184" s="77" t="s">
        <v>170</v>
      </c>
      <c r="E184" s="30">
        <f>_xlfn.IFNA(VLOOKUP(Table266[[#This Row],[V2 avain]],Table2611[#All],2,FALSE),0)</f>
        <v>0</v>
      </c>
      <c r="F184" s="97">
        <f>_xlfn.IFNA(VLOOKUP(Table266[[#This Row],[V2 avain]],Table2611[#All],3,FALSE),0)</f>
        <v>0</v>
      </c>
      <c r="G184" s="97">
        <f>_xlfn.IFNA(VLOOKUP(Table266[[#This Row],[V2 avain]],Table2611[#All],4,FALSE),0)</f>
        <v>0</v>
      </c>
      <c r="H184" s="97">
        <f>_xlfn.IFNA(VLOOKUP(Table266[[#This Row],[V2 avain]],Table2611[#All],5,FALSE),0)</f>
        <v>0</v>
      </c>
      <c r="I184" s="97">
        <f>_xlfn.IFNA(VLOOKUP(Table266[[#This Row],[V2 avain]],Table2611[#All],6,FALSE),0)</f>
        <v>0</v>
      </c>
      <c r="J184" s="33" t="s">
        <v>170</v>
      </c>
      <c r="K184" s="54" t="s">
        <v>526</v>
      </c>
      <c r="L184" s="65" t="s">
        <v>171</v>
      </c>
      <c r="M184" s="65" t="s">
        <v>467</v>
      </c>
      <c r="N184" s="75"/>
      <c r="O184" s="2"/>
      <c r="P184" s="61"/>
    </row>
    <row r="185" spans="1:16" ht="13.95" customHeight="1" x14ac:dyDescent="0.3">
      <c r="A185" s="2"/>
      <c r="B185" s="23"/>
      <c r="C185" s="50" t="s">
        <v>1671</v>
      </c>
      <c r="D185" s="77" t="s">
        <v>171</v>
      </c>
      <c r="E185" s="30">
        <f>_xlfn.IFNA(VLOOKUP(Table266[[#This Row],[V2 avain]],Table2611[#All],2,FALSE),0)</f>
        <v>0</v>
      </c>
      <c r="F185" s="97">
        <f>_xlfn.IFNA(VLOOKUP(Table266[[#This Row],[V2 avain]],Table2611[#All],3,FALSE),0)</f>
        <v>0</v>
      </c>
      <c r="G185" s="97">
        <f>_xlfn.IFNA(VLOOKUP(Table266[[#This Row],[V2 avain]],Table2611[#All],4,FALSE),0)</f>
        <v>0</v>
      </c>
      <c r="H185" s="97">
        <f>_xlfn.IFNA(VLOOKUP(Table266[[#This Row],[V2 avain]],Table2611[#All],5,FALSE),0)</f>
        <v>0</v>
      </c>
      <c r="I185" s="97">
        <f>_xlfn.IFNA(VLOOKUP(Table266[[#This Row],[V2 avain]],Table2611[#All],6,FALSE),0)</f>
        <v>0</v>
      </c>
      <c r="J185" s="33"/>
      <c r="K185" s="54" t="s">
        <v>471</v>
      </c>
      <c r="L185" s="65" t="s">
        <v>172</v>
      </c>
      <c r="M185" s="65" t="s">
        <v>469</v>
      </c>
      <c r="N185" s="75"/>
      <c r="O185" s="2"/>
      <c r="P185" s="61"/>
    </row>
    <row r="186" spans="1:16" ht="13.95" customHeight="1" x14ac:dyDescent="0.3">
      <c r="A186" s="2"/>
      <c r="B186" s="23"/>
      <c r="C186" s="50" t="s">
        <v>1672</v>
      </c>
      <c r="D186" s="77" t="s">
        <v>172</v>
      </c>
      <c r="E186" s="30">
        <f>_xlfn.IFNA(VLOOKUP(Table266[[#This Row],[V2 avain]],Table2611[#All],2,FALSE),0)</f>
        <v>0</v>
      </c>
      <c r="F186" s="97">
        <f>_xlfn.IFNA(VLOOKUP(Table266[[#This Row],[V2 avain]],Table2611[#All],3,FALSE),0)</f>
        <v>0</v>
      </c>
      <c r="G186" s="97">
        <f>_xlfn.IFNA(VLOOKUP(Table266[[#This Row],[V2 avain]],Table2611[#All],4,FALSE),0)</f>
        <v>0</v>
      </c>
      <c r="H186" s="97">
        <f>_xlfn.IFNA(VLOOKUP(Table266[[#This Row],[V2 avain]],Table2611[#All],5,FALSE),0)</f>
        <v>0</v>
      </c>
      <c r="I186" s="97">
        <f>_xlfn.IFNA(VLOOKUP(Table266[[#This Row],[V2 avain]],Table2611[#All],6,FALSE),0)</f>
        <v>0</v>
      </c>
      <c r="J186" s="33" t="s">
        <v>169</v>
      </c>
      <c r="K186" s="54" t="s">
        <v>526</v>
      </c>
      <c r="L186" s="65" t="s">
        <v>170</v>
      </c>
      <c r="M186" s="65" t="s">
        <v>469</v>
      </c>
      <c r="N186" s="75"/>
      <c r="O186" s="2"/>
      <c r="P186" s="61"/>
    </row>
    <row r="187" spans="1:16" ht="13.95" customHeight="1" x14ac:dyDescent="0.3">
      <c r="A187" s="2"/>
      <c r="B187" s="23"/>
      <c r="C187" s="50" t="s">
        <v>1673</v>
      </c>
      <c r="D187" s="77" t="s">
        <v>173</v>
      </c>
      <c r="E187" s="30">
        <f>_xlfn.IFNA(VLOOKUP(Table266[[#This Row],[V2 avain]],Table2611[#All],2,FALSE),0)</f>
        <v>0</v>
      </c>
      <c r="F187" s="97">
        <f>_xlfn.IFNA(VLOOKUP(Table266[[#This Row],[V2 avain]],Table2611[#All],3,FALSE),0)</f>
        <v>0</v>
      </c>
      <c r="G187" s="97">
        <f>_xlfn.IFNA(VLOOKUP(Table266[[#This Row],[V2 avain]],Table2611[#All],4,FALSE),0)</f>
        <v>0</v>
      </c>
      <c r="H187" s="97">
        <f>_xlfn.IFNA(VLOOKUP(Table266[[#This Row],[V2 avain]],Table2611[#All],5,FALSE),0)</f>
        <v>0</v>
      </c>
      <c r="I187" s="97">
        <f>_xlfn.IFNA(VLOOKUP(Table266[[#This Row],[V2 avain]],Table2611[#All],6,FALSE),0)</f>
        <v>0</v>
      </c>
      <c r="J187" s="33" t="s">
        <v>171</v>
      </c>
      <c r="K187" s="54" t="s">
        <v>526</v>
      </c>
      <c r="L187" s="65" t="s">
        <v>173</v>
      </c>
      <c r="M187" s="65" t="s">
        <v>469</v>
      </c>
      <c r="N187" s="75"/>
      <c r="O187" s="2"/>
      <c r="P187" s="61"/>
    </row>
    <row r="188" spans="1:16" ht="13.95" customHeight="1" x14ac:dyDescent="0.3">
      <c r="A188" s="2"/>
      <c r="B188" s="23"/>
      <c r="C188" s="50" t="s">
        <v>1674</v>
      </c>
      <c r="D188" s="77" t="s">
        <v>174</v>
      </c>
      <c r="E188" s="30">
        <f>_xlfn.IFNA(VLOOKUP(Table266[[#This Row],[V2 avain]],Table2611[#All],2,FALSE),0)</f>
        <v>0</v>
      </c>
      <c r="F188" s="97">
        <f>_xlfn.IFNA(VLOOKUP(Table266[[#This Row],[V2 avain]],Table2611[#All],3,FALSE),0)</f>
        <v>0</v>
      </c>
      <c r="G188" s="97">
        <f>_xlfn.IFNA(VLOOKUP(Table266[[#This Row],[V2 avain]],Table2611[#All],4,FALSE),0)</f>
        <v>0</v>
      </c>
      <c r="H188" s="97">
        <f>_xlfn.IFNA(VLOOKUP(Table266[[#This Row],[V2 avain]],Table2611[#All],5,FALSE),0)</f>
        <v>0</v>
      </c>
      <c r="I188" s="97">
        <f>_xlfn.IFNA(VLOOKUP(Table266[[#This Row],[V2 avain]],Table2611[#All],6,FALSE),0)</f>
        <v>0</v>
      </c>
      <c r="J188" s="33" t="s">
        <v>172</v>
      </c>
      <c r="K188" s="54" t="s">
        <v>526</v>
      </c>
      <c r="L188" s="65" t="s">
        <v>174</v>
      </c>
      <c r="M188" s="65" t="s">
        <v>467</v>
      </c>
      <c r="N188" s="75"/>
      <c r="O188" s="2"/>
      <c r="P188" s="61"/>
    </row>
    <row r="189" spans="1:16" ht="13.95" customHeight="1" x14ac:dyDescent="0.3">
      <c r="A189" s="2"/>
      <c r="B189" s="23"/>
      <c r="C189" s="50" t="s">
        <v>1675</v>
      </c>
      <c r="D189" s="77" t="s">
        <v>175</v>
      </c>
      <c r="E189" s="30">
        <f>_xlfn.IFNA(VLOOKUP(Table266[[#This Row],[V2 avain]],Table2611[#All],2,FALSE),0)</f>
        <v>0</v>
      </c>
      <c r="F189" s="97">
        <f>_xlfn.IFNA(VLOOKUP(Table266[[#This Row],[V2 avain]],Table2611[#All],3,FALSE),0)</f>
        <v>0</v>
      </c>
      <c r="G189" s="97">
        <f>_xlfn.IFNA(VLOOKUP(Table266[[#This Row],[V2 avain]],Table2611[#All],4,FALSE),0)</f>
        <v>0</v>
      </c>
      <c r="H189" s="97">
        <f>_xlfn.IFNA(VLOOKUP(Table266[[#This Row],[V2 avain]],Table2611[#All],5,FALSE),0)</f>
        <v>0</v>
      </c>
      <c r="I189" s="97">
        <f>_xlfn.IFNA(VLOOKUP(Table266[[#This Row],[V2 avain]],Table2611[#All],6,FALSE),0)</f>
        <v>0</v>
      </c>
      <c r="J189" s="33" t="s">
        <v>173</v>
      </c>
      <c r="K189" s="54" t="s">
        <v>526</v>
      </c>
      <c r="L189" s="65" t="s">
        <v>175</v>
      </c>
      <c r="M189" s="65" t="s">
        <v>483</v>
      </c>
      <c r="N189" s="75"/>
      <c r="O189" s="2"/>
      <c r="P189" s="61"/>
    </row>
    <row r="190" spans="1:16" ht="13.95" customHeight="1" x14ac:dyDescent="0.3">
      <c r="A190" s="2"/>
      <c r="B190" s="23"/>
      <c r="C190" s="50" t="s">
        <v>1676</v>
      </c>
      <c r="D190" s="77" t="s">
        <v>177</v>
      </c>
      <c r="E190" s="30">
        <f>_xlfn.IFNA(VLOOKUP(Table266[[#This Row],[V2 avain]],Table2611[#All],2,FALSE),0)</f>
        <v>0</v>
      </c>
      <c r="F190" s="97">
        <f>_xlfn.IFNA(VLOOKUP(Table266[[#This Row],[V2 avain]],Table2611[#All],3,FALSE),0)</f>
        <v>0</v>
      </c>
      <c r="G190" s="97">
        <f>_xlfn.IFNA(VLOOKUP(Table266[[#This Row],[V2 avain]],Table2611[#All],4,FALSE),0)</f>
        <v>0</v>
      </c>
      <c r="H190" s="97">
        <f>_xlfn.IFNA(VLOOKUP(Table266[[#This Row],[V2 avain]],Table2611[#All],5,FALSE),0)</f>
        <v>0</v>
      </c>
      <c r="I190" s="97">
        <f>_xlfn.IFNA(VLOOKUP(Table266[[#This Row],[V2 avain]],Table2611[#All],6,FALSE),0)</f>
        <v>0</v>
      </c>
      <c r="J190" s="33" t="s">
        <v>177</v>
      </c>
      <c r="K190" s="54" t="s">
        <v>526</v>
      </c>
      <c r="L190" s="65" t="s">
        <v>177</v>
      </c>
      <c r="M190" s="65" t="s">
        <v>467</v>
      </c>
      <c r="N190" s="75"/>
      <c r="O190" s="2"/>
      <c r="P190" s="61"/>
    </row>
    <row r="191" spans="1:16" ht="13.95" customHeight="1" x14ac:dyDescent="0.3">
      <c r="A191" s="2"/>
      <c r="B191" s="23"/>
      <c r="C191" s="50" t="s">
        <v>1677</v>
      </c>
      <c r="D191" s="77" t="s">
        <v>178</v>
      </c>
      <c r="E191" s="30">
        <f>_xlfn.IFNA(VLOOKUP(Table266[[#This Row],[V2 avain]],Table2611[#All],2,FALSE),0)</f>
        <v>0</v>
      </c>
      <c r="F191" s="97">
        <f>_xlfn.IFNA(VLOOKUP(Table266[[#This Row],[V2 avain]],Table2611[#All],3,FALSE),0)</f>
        <v>0</v>
      </c>
      <c r="G191" s="97">
        <f>_xlfn.IFNA(VLOOKUP(Table266[[#This Row],[V2 avain]],Table2611[#All],4,FALSE),0)</f>
        <v>0</v>
      </c>
      <c r="H191" s="97">
        <f>_xlfn.IFNA(VLOOKUP(Table266[[#This Row],[V2 avain]],Table2611[#All],5,FALSE),0)</f>
        <v>0</v>
      </c>
      <c r="I191" s="97">
        <f>_xlfn.IFNA(VLOOKUP(Table266[[#This Row],[V2 avain]],Table2611[#All],6,FALSE),0)</f>
        <v>0</v>
      </c>
      <c r="J191" s="33" t="s">
        <v>178</v>
      </c>
      <c r="K191" s="54" t="s">
        <v>526</v>
      </c>
      <c r="L191" s="65" t="s">
        <v>178</v>
      </c>
      <c r="M191" s="65" t="s">
        <v>467</v>
      </c>
      <c r="N191" s="75"/>
      <c r="O191" s="2"/>
      <c r="P191" s="61"/>
    </row>
    <row r="192" spans="1:16" ht="13.95" customHeight="1" x14ac:dyDescent="0.3">
      <c r="A192" s="2"/>
      <c r="B192" s="23"/>
      <c r="C192" s="50" t="s">
        <v>1678</v>
      </c>
      <c r="D192" s="77" t="s">
        <v>179</v>
      </c>
      <c r="E192" s="30">
        <f>_xlfn.IFNA(VLOOKUP(Table266[[#This Row],[V2 avain]],Table2611[#All],2,FALSE),0)</f>
        <v>0</v>
      </c>
      <c r="F192" s="97">
        <f>_xlfn.IFNA(VLOOKUP(Table266[[#This Row],[V2 avain]],Table2611[#All],3,FALSE),0)</f>
        <v>0</v>
      </c>
      <c r="G192" s="97">
        <f>_xlfn.IFNA(VLOOKUP(Table266[[#This Row],[V2 avain]],Table2611[#All],4,FALSE),0)</f>
        <v>0</v>
      </c>
      <c r="H192" s="97">
        <f>_xlfn.IFNA(VLOOKUP(Table266[[#This Row],[V2 avain]],Table2611[#All],5,FALSE),0)</f>
        <v>0</v>
      </c>
      <c r="I192" s="97">
        <f>_xlfn.IFNA(VLOOKUP(Table266[[#This Row],[V2 avain]],Table2611[#All],6,FALSE),0)</f>
        <v>0</v>
      </c>
      <c r="J192" s="33" t="s">
        <v>182</v>
      </c>
      <c r="K192" s="54" t="s">
        <v>527</v>
      </c>
      <c r="L192" s="65" t="s">
        <v>180</v>
      </c>
      <c r="M192" s="65" t="s">
        <v>477</v>
      </c>
      <c r="N192" s="75"/>
      <c r="O192" s="2"/>
      <c r="P192" s="61"/>
    </row>
    <row r="193" spans="1:16" ht="13.95" customHeight="1" x14ac:dyDescent="0.3">
      <c r="A193" s="2"/>
      <c r="B193" s="23"/>
      <c r="C193" s="50" t="s">
        <v>1679</v>
      </c>
      <c r="D193" s="77" t="s">
        <v>180</v>
      </c>
      <c r="E193" s="30">
        <f>_xlfn.IFNA(VLOOKUP(Table266[[#This Row],[V2 avain]],Table2611[#All],2,FALSE),0)</f>
        <v>0</v>
      </c>
      <c r="F193" s="97">
        <f>_xlfn.IFNA(VLOOKUP(Table266[[#This Row],[V2 avain]],Table2611[#All],3,FALSE),0)</f>
        <v>0</v>
      </c>
      <c r="G193" s="97">
        <f>_xlfn.IFNA(VLOOKUP(Table266[[#This Row],[V2 avain]],Table2611[#All],4,FALSE),0)</f>
        <v>0</v>
      </c>
      <c r="H193" s="97">
        <f>_xlfn.IFNA(VLOOKUP(Table266[[#This Row],[V2 avain]],Table2611[#All],5,FALSE),0)</f>
        <v>0</v>
      </c>
      <c r="I193" s="97">
        <f>_xlfn.IFNA(VLOOKUP(Table266[[#This Row],[V2 avain]],Table2611[#All],6,FALSE),0)</f>
        <v>0</v>
      </c>
      <c r="J193" s="33"/>
      <c r="K193" s="54"/>
      <c r="L193" s="65"/>
      <c r="M193" s="65" t="s">
        <v>468</v>
      </c>
      <c r="N193" s="75"/>
      <c r="O193" s="2"/>
      <c r="P193" s="61"/>
    </row>
    <row r="194" spans="1:16" ht="13.95" customHeight="1" x14ac:dyDescent="0.3">
      <c r="A194" s="2"/>
      <c r="B194" s="23"/>
      <c r="C194" s="50" t="s">
        <v>1680</v>
      </c>
      <c r="D194" s="77" t="s">
        <v>181</v>
      </c>
      <c r="E194" s="30">
        <f>_xlfn.IFNA(VLOOKUP(Table266[[#This Row],[V2 avain]],Table2611[#All],2,FALSE),0)</f>
        <v>0</v>
      </c>
      <c r="F194" s="97">
        <f>_xlfn.IFNA(VLOOKUP(Table266[[#This Row],[V2 avain]],Table2611[#All],3,FALSE),0)</f>
        <v>0</v>
      </c>
      <c r="G194" s="97">
        <f>_xlfn.IFNA(VLOOKUP(Table266[[#This Row],[V2 avain]],Table2611[#All],4,FALSE),0)</f>
        <v>0</v>
      </c>
      <c r="H194" s="97">
        <f>_xlfn.IFNA(VLOOKUP(Table266[[#This Row],[V2 avain]],Table2611[#All],5,FALSE),0)</f>
        <v>0</v>
      </c>
      <c r="I194" s="97">
        <f>_xlfn.IFNA(VLOOKUP(Table266[[#This Row],[V2 avain]],Table2611[#All],6,FALSE),0)</f>
        <v>0</v>
      </c>
      <c r="J194" s="33" t="s">
        <v>180</v>
      </c>
      <c r="K194" s="54" t="s">
        <v>526</v>
      </c>
      <c r="L194" s="65" t="s">
        <v>181</v>
      </c>
      <c r="M194" s="65" t="s">
        <v>467</v>
      </c>
      <c r="N194" s="75"/>
      <c r="O194" s="2"/>
      <c r="P194" s="61"/>
    </row>
    <row r="195" spans="1:16" ht="13.95" customHeight="1" x14ac:dyDescent="0.3">
      <c r="A195" s="2"/>
      <c r="B195" s="23"/>
      <c r="C195" s="50" t="s">
        <v>1681</v>
      </c>
      <c r="D195" s="77" t="s">
        <v>183</v>
      </c>
      <c r="E195" s="30">
        <f>_xlfn.IFNA(VLOOKUP(Table266[[#This Row],[V2 avain]],Table2611[#All],2,FALSE),0)</f>
        <v>0</v>
      </c>
      <c r="F195" s="97">
        <f>_xlfn.IFNA(VLOOKUP(Table266[[#This Row],[V2 avain]],Table2611[#All],3,FALSE),0)</f>
        <v>0</v>
      </c>
      <c r="G195" s="97">
        <f>_xlfn.IFNA(VLOOKUP(Table266[[#This Row],[V2 avain]],Table2611[#All],4,FALSE),0)</f>
        <v>0</v>
      </c>
      <c r="H195" s="97">
        <f>_xlfn.IFNA(VLOOKUP(Table266[[#This Row],[V2 avain]],Table2611[#All],5,FALSE),0)</f>
        <v>0</v>
      </c>
      <c r="I195" s="97">
        <f>_xlfn.IFNA(VLOOKUP(Table266[[#This Row],[V2 avain]],Table2611[#All],6,FALSE),0)</f>
        <v>0</v>
      </c>
      <c r="J195" s="33" t="s">
        <v>183</v>
      </c>
      <c r="K195" s="54" t="s">
        <v>526</v>
      </c>
      <c r="L195" s="65" t="s">
        <v>183</v>
      </c>
      <c r="M195" s="65" t="s">
        <v>469</v>
      </c>
      <c r="N195" s="75"/>
      <c r="O195" s="2"/>
      <c r="P195" s="61"/>
    </row>
    <row r="196" spans="1:16" ht="13.95" customHeight="1" x14ac:dyDescent="0.3">
      <c r="A196" s="2"/>
      <c r="B196" s="23"/>
      <c r="C196" s="50" t="s">
        <v>1682</v>
      </c>
      <c r="D196" s="77" t="s">
        <v>184</v>
      </c>
      <c r="E196" s="30">
        <f>_xlfn.IFNA(VLOOKUP(Table266[[#This Row],[V2 avain]],Table2611[#All],2,FALSE),0)</f>
        <v>0</v>
      </c>
      <c r="F196" s="97">
        <f>_xlfn.IFNA(VLOOKUP(Table266[[#This Row],[V2 avain]],Table2611[#All],3,FALSE),0)</f>
        <v>0</v>
      </c>
      <c r="G196" s="97">
        <f>_xlfn.IFNA(VLOOKUP(Table266[[#This Row],[V2 avain]],Table2611[#All],4,FALSE),0)</f>
        <v>0</v>
      </c>
      <c r="H196" s="97">
        <f>_xlfn.IFNA(VLOOKUP(Table266[[#This Row],[V2 avain]],Table2611[#All],5,FALSE),0)</f>
        <v>0</v>
      </c>
      <c r="I196" s="97">
        <f>_xlfn.IFNA(VLOOKUP(Table266[[#This Row],[V2 avain]],Table2611[#All],6,FALSE),0)</f>
        <v>0</v>
      </c>
      <c r="J196" s="33" t="s">
        <v>184</v>
      </c>
      <c r="K196" s="54" t="s">
        <v>526</v>
      </c>
      <c r="L196" s="65" t="s">
        <v>184</v>
      </c>
      <c r="M196" s="65" t="s">
        <v>469</v>
      </c>
      <c r="N196" s="75"/>
      <c r="O196" s="2"/>
      <c r="P196" s="61"/>
    </row>
    <row r="197" spans="1:16" ht="13.95" customHeight="1" x14ac:dyDescent="0.3">
      <c r="A197" s="2"/>
      <c r="B197" s="23"/>
      <c r="C197" s="50" t="s">
        <v>1683</v>
      </c>
      <c r="D197" s="77" t="s">
        <v>185</v>
      </c>
      <c r="E197" s="30">
        <f>_xlfn.IFNA(VLOOKUP(Table266[[#This Row],[V2 avain]],Table2611[#All],2,FALSE),0)</f>
        <v>0</v>
      </c>
      <c r="F197" s="97">
        <f>_xlfn.IFNA(VLOOKUP(Table266[[#This Row],[V2 avain]],Table2611[#All],3,FALSE),0)</f>
        <v>0</v>
      </c>
      <c r="G197" s="97">
        <f>_xlfn.IFNA(VLOOKUP(Table266[[#This Row],[V2 avain]],Table2611[#All],4,FALSE),0)</f>
        <v>0</v>
      </c>
      <c r="H197" s="97">
        <f>_xlfn.IFNA(VLOOKUP(Table266[[#This Row],[V2 avain]],Table2611[#All],5,FALSE),0)</f>
        <v>0</v>
      </c>
      <c r="I197" s="97">
        <f>_xlfn.IFNA(VLOOKUP(Table266[[#This Row],[V2 avain]],Table2611[#All],6,FALSE),0)</f>
        <v>0</v>
      </c>
      <c r="J197" s="33"/>
      <c r="K197" s="54"/>
      <c r="L197" s="65"/>
      <c r="M197" s="65" t="s">
        <v>468</v>
      </c>
      <c r="N197" s="75"/>
      <c r="O197" s="2"/>
      <c r="P197" s="61"/>
    </row>
    <row r="198" spans="1:16" ht="13.95" customHeight="1" x14ac:dyDescent="0.3">
      <c r="A198" s="2"/>
      <c r="B198" s="23"/>
      <c r="C198" s="50" t="s">
        <v>1684</v>
      </c>
      <c r="D198" s="77" t="s">
        <v>186</v>
      </c>
      <c r="E198" s="30">
        <f>_xlfn.IFNA(VLOOKUP(Table266[[#This Row],[V2 avain]],Table2611[#All],2,FALSE),0)</f>
        <v>0</v>
      </c>
      <c r="F198" s="97">
        <f>_xlfn.IFNA(VLOOKUP(Table266[[#This Row],[V2 avain]],Table2611[#All],3,FALSE),0)</f>
        <v>0</v>
      </c>
      <c r="G198" s="97">
        <f>_xlfn.IFNA(VLOOKUP(Table266[[#This Row],[V2 avain]],Table2611[#All],4,FALSE),0)</f>
        <v>0</v>
      </c>
      <c r="H198" s="97">
        <f>_xlfn.IFNA(VLOOKUP(Table266[[#This Row],[V2 avain]],Table2611[#All],5,FALSE),0)</f>
        <v>0</v>
      </c>
      <c r="I198" s="97">
        <f>_xlfn.IFNA(VLOOKUP(Table266[[#This Row],[V2 avain]],Table2611[#All],6,FALSE),0)</f>
        <v>0</v>
      </c>
      <c r="J198" s="33" t="s">
        <v>185</v>
      </c>
      <c r="K198" s="54" t="s">
        <v>526</v>
      </c>
      <c r="L198" s="65" t="s">
        <v>185</v>
      </c>
      <c r="M198" s="65" t="s">
        <v>469</v>
      </c>
      <c r="N198" s="75"/>
      <c r="O198" s="2"/>
      <c r="P198" s="61"/>
    </row>
    <row r="199" spans="1:16" ht="13.95" customHeight="1" x14ac:dyDescent="0.3">
      <c r="A199" s="2"/>
      <c r="B199" s="23"/>
      <c r="C199" s="50" t="s">
        <v>1685</v>
      </c>
      <c r="D199" s="77" t="s">
        <v>187</v>
      </c>
      <c r="E199" s="30">
        <f>_xlfn.IFNA(VLOOKUP(Table266[[#This Row],[V2 avain]],Table2611[#All],2,FALSE),0)</f>
        <v>0</v>
      </c>
      <c r="F199" s="97">
        <f>_xlfn.IFNA(VLOOKUP(Table266[[#This Row],[V2 avain]],Table2611[#All],3,FALSE),0)</f>
        <v>0</v>
      </c>
      <c r="G199" s="97">
        <f>_xlfn.IFNA(VLOOKUP(Table266[[#This Row],[V2 avain]],Table2611[#All],4,FALSE),0)</f>
        <v>0</v>
      </c>
      <c r="H199" s="97">
        <f>_xlfn.IFNA(VLOOKUP(Table266[[#This Row],[V2 avain]],Table2611[#All],5,FALSE),0)</f>
        <v>0</v>
      </c>
      <c r="I199" s="97">
        <f>_xlfn.IFNA(VLOOKUP(Table266[[#This Row],[V2 avain]],Table2611[#All],6,FALSE),0)</f>
        <v>0</v>
      </c>
      <c r="J199" s="33"/>
      <c r="K199" s="54"/>
      <c r="L199" s="65"/>
      <c r="M199" s="65" t="s">
        <v>468</v>
      </c>
      <c r="N199" s="75"/>
      <c r="O199" s="2"/>
      <c r="P199" s="61"/>
    </row>
    <row r="200" spans="1:16" ht="13.95" customHeight="1" x14ac:dyDescent="0.3">
      <c r="A200" s="2"/>
      <c r="B200" s="23"/>
      <c r="C200" s="50" t="s">
        <v>1686</v>
      </c>
      <c r="D200" s="77" t="s">
        <v>188</v>
      </c>
      <c r="E200" s="30">
        <f>_xlfn.IFNA(VLOOKUP(Table266[[#This Row],[V2 avain]],Table2611[#All],2,FALSE),0)</f>
        <v>0</v>
      </c>
      <c r="F200" s="97">
        <f>_xlfn.IFNA(VLOOKUP(Table266[[#This Row],[V2 avain]],Table2611[#All],3,FALSE),0)</f>
        <v>0</v>
      </c>
      <c r="G200" s="97">
        <f>_xlfn.IFNA(VLOOKUP(Table266[[#This Row],[V2 avain]],Table2611[#All],4,FALSE),0)</f>
        <v>0</v>
      </c>
      <c r="H200" s="97">
        <f>_xlfn.IFNA(VLOOKUP(Table266[[#This Row],[V2 avain]],Table2611[#All],5,FALSE),0)</f>
        <v>0</v>
      </c>
      <c r="I200" s="97">
        <f>_xlfn.IFNA(VLOOKUP(Table266[[#This Row],[V2 avain]],Table2611[#All],6,FALSE),0)</f>
        <v>0</v>
      </c>
      <c r="J200" s="33"/>
      <c r="K200" s="54"/>
      <c r="L200" s="65"/>
      <c r="M200" s="65" t="s">
        <v>468</v>
      </c>
      <c r="N200" s="75"/>
      <c r="O200" s="2"/>
      <c r="P200" s="61"/>
    </row>
    <row r="201" spans="1:16" ht="13.95" customHeight="1" x14ac:dyDescent="0.3">
      <c r="A201" s="2"/>
      <c r="B201" s="23"/>
      <c r="C201" s="50" t="s">
        <v>1687</v>
      </c>
      <c r="D201" s="77" t="s">
        <v>484</v>
      </c>
      <c r="E201" s="30">
        <f>_xlfn.IFNA(VLOOKUP(Table266[[#This Row],[V2 avain]],Table2611[#All],2,FALSE),0)</f>
        <v>0</v>
      </c>
      <c r="F201" s="97">
        <f>_xlfn.IFNA(VLOOKUP(Table266[[#This Row],[V2 avain]],Table2611[#All],3,FALSE),0)</f>
        <v>0</v>
      </c>
      <c r="G201" s="97">
        <f>_xlfn.IFNA(VLOOKUP(Table266[[#This Row],[V2 avain]],Table2611[#All],4,FALSE),0)</f>
        <v>0</v>
      </c>
      <c r="H201" s="97">
        <f>_xlfn.IFNA(VLOOKUP(Table266[[#This Row],[V2 avain]],Table2611[#All],5,FALSE),0)</f>
        <v>0</v>
      </c>
      <c r="I201" s="97">
        <f>_xlfn.IFNA(VLOOKUP(Table266[[#This Row],[V2 avain]],Table2611[#All],6,FALSE),0)</f>
        <v>0</v>
      </c>
      <c r="J201" s="33" t="s">
        <v>186</v>
      </c>
      <c r="K201" s="54" t="s">
        <v>526</v>
      </c>
      <c r="L201" s="65" t="s">
        <v>186</v>
      </c>
      <c r="M201" s="65" t="s">
        <v>467</v>
      </c>
      <c r="N201" s="75"/>
      <c r="O201" s="2"/>
      <c r="P201" s="61"/>
    </row>
    <row r="202" spans="1:16" ht="13.95" customHeight="1" x14ac:dyDescent="0.3">
      <c r="A202" s="2"/>
      <c r="B202" s="23"/>
      <c r="C202" s="50" t="s">
        <v>1688</v>
      </c>
      <c r="D202" s="77" t="s">
        <v>485</v>
      </c>
      <c r="E202" s="30">
        <f>_xlfn.IFNA(VLOOKUP(Table266[[#This Row],[V2 avain]],Table2611[#All],2,FALSE),0)</f>
        <v>0</v>
      </c>
      <c r="F202" s="97">
        <f>_xlfn.IFNA(VLOOKUP(Table266[[#This Row],[V2 avain]],Table2611[#All],3,FALSE),0)</f>
        <v>0</v>
      </c>
      <c r="G202" s="97">
        <f>_xlfn.IFNA(VLOOKUP(Table266[[#This Row],[V2 avain]],Table2611[#All],4,FALSE),0)</f>
        <v>0</v>
      </c>
      <c r="H202" s="97">
        <f>_xlfn.IFNA(VLOOKUP(Table266[[#This Row],[V2 avain]],Table2611[#All],5,FALSE),0)</f>
        <v>0</v>
      </c>
      <c r="I202" s="97">
        <f>_xlfn.IFNA(VLOOKUP(Table266[[#This Row],[V2 avain]],Table2611[#All],6,FALSE),0)</f>
        <v>0</v>
      </c>
      <c r="J202" s="33" t="s">
        <v>187</v>
      </c>
      <c r="K202" s="54" t="s">
        <v>526</v>
      </c>
      <c r="L202" s="65" t="s">
        <v>187</v>
      </c>
      <c r="M202" s="65" t="s">
        <v>469</v>
      </c>
      <c r="N202" s="75"/>
      <c r="O202" s="2"/>
      <c r="P202" s="61"/>
    </row>
    <row r="203" spans="1:16" ht="13.95" customHeight="1" x14ac:dyDescent="0.3">
      <c r="A203" s="2"/>
      <c r="B203" s="23"/>
      <c r="C203" s="50" t="s">
        <v>1689</v>
      </c>
      <c r="D203" s="77" t="s">
        <v>486</v>
      </c>
      <c r="E203" s="30">
        <f>_xlfn.IFNA(VLOOKUP(Table266[[#This Row],[V2 avain]],Table2611[#All],2,FALSE),0)</f>
        <v>0</v>
      </c>
      <c r="F203" s="97">
        <f>_xlfn.IFNA(VLOOKUP(Table266[[#This Row],[V2 avain]],Table2611[#All],3,FALSE),0)</f>
        <v>0</v>
      </c>
      <c r="G203" s="97">
        <f>_xlfn.IFNA(VLOOKUP(Table266[[#This Row],[V2 avain]],Table2611[#All],4,FALSE),0)</f>
        <v>0</v>
      </c>
      <c r="H203" s="97">
        <f>_xlfn.IFNA(VLOOKUP(Table266[[#This Row],[V2 avain]],Table2611[#All],5,FALSE),0)</f>
        <v>0</v>
      </c>
      <c r="I203" s="97">
        <f>_xlfn.IFNA(VLOOKUP(Table266[[#This Row],[V2 avain]],Table2611[#All],6,FALSE),0)</f>
        <v>0</v>
      </c>
      <c r="J203" s="33" t="s">
        <v>188</v>
      </c>
      <c r="K203" s="54" t="s">
        <v>526</v>
      </c>
      <c r="L203" s="65" t="s">
        <v>188</v>
      </c>
      <c r="M203" s="65" t="s">
        <v>467</v>
      </c>
      <c r="N203" s="75"/>
      <c r="O203" s="2"/>
      <c r="P203" s="61"/>
    </row>
    <row r="204" spans="1:16" ht="13.95" customHeight="1" x14ac:dyDescent="0.3">
      <c r="A204" s="2"/>
      <c r="B204" s="23"/>
      <c r="C204" s="50" t="s">
        <v>1690</v>
      </c>
      <c r="D204" s="77" t="s">
        <v>189</v>
      </c>
      <c r="E204" s="30">
        <f>_xlfn.IFNA(VLOOKUP(Table266[[#This Row],[V2 avain]],Table2611[#All],2,FALSE),0)</f>
        <v>0</v>
      </c>
      <c r="F204" s="97">
        <f>_xlfn.IFNA(VLOOKUP(Table266[[#This Row],[V2 avain]],Table2611[#All],3,FALSE),0)</f>
        <v>0</v>
      </c>
      <c r="G204" s="97">
        <f>_xlfn.IFNA(VLOOKUP(Table266[[#This Row],[V2 avain]],Table2611[#All],4,FALSE),0)</f>
        <v>0</v>
      </c>
      <c r="H204" s="97">
        <f>_xlfn.IFNA(VLOOKUP(Table266[[#This Row],[V2 avain]],Table2611[#All],5,FALSE),0)</f>
        <v>0</v>
      </c>
      <c r="I204" s="97">
        <f>_xlfn.IFNA(VLOOKUP(Table266[[#This Row],[V2 avain]],Table2611[#All],6,FALSE),0)</f>
        <v>0</v>
      </c>
      <c r="J204" s="33" t="s">
        <v>189</v>
      </c>
      <c r="K204" s="54" t="s">
        <v>526</v>
      </c>
      <c r="L204" s="65" t="s">
        <v>189</v>
      </c>
      <c r="M204" s="65" t="s">
        <v>467</v>
      </c>
      <c r="N204" s="75"/>
      <c r="O204" s="2"/>
      <c r="P204" s="61"/>
    </row>
    <row r="205" spans="1:16" ht="13.95" customHeight="1" x14ac:dyDescent="0.3">
      <c r="A205" s="2"/>
      <c r="B205" s="23"/>
      <c r="C205" s="50" t="s">
        <v>1691</v>
      </c>
      <c r="D205" s="77" t="s">
        <v>190</v>
      </c>
      <c r="E205" s="30">
        <f>_xlfn.IFNA(VLOOKUP(Table266[[#This Row],[V2 avain]],Table2611[#All],2,FALSE),0)</f>
        <v>0</v>
      </c>
      <c r="F205" s="97">
        <f>_xlfn.IFNA(VLOOKUP(Table266[[#This Row],[V2 avain]],Table2611[#All],3,FALSE),0)</f>
        <v>0</v>
      </c>
      <c r="G205" s="97">
        <f>_xlfn.IFNA(VLOOKUP(Table266[[#This Row],[V2 avain]],Table2611[#All],4,FALSE),0)</f>
        <v>0</v>
      </c>
      <c r="H205" s="97">
        <f>_xlfn.IFNA(VLOOKUP(Table266[[#This Row],[V2 avain]],Table2611[#All],5,FALSE),0)</f>
        <v>0</v>
      </c>
      <c r="I205" s="97">
        <f>_xlfn.IFNA(VLOOKUP(Table266[[#This Row],[V2 avain]],Table2611[#All],6,FALSE),0)</f>
        <v>0</v>
      </c>
      <c r="J205" s="33" t="s">
        <v>190</v>
      </c>
      <c r="K205" s="54" t="s">
        <v>526</v>
      </c>
      <c r="L205" s="65" t="s">
        <v>190</v>
      </c>
      <c r="M205" s="65" t="s">
        <v>467</v>
      </c>
      <c r="N205" s="75"/>
      <c r="O205" s="2"/>
      <c r="P205" s="61"/>
    </row>
    <row r="206" spans="1:16" ht="13.95" customHeight="1" x14ac:dyDescent="0.3">
      <c r="A206" s="2"/>
      <c r="B206" s="23"/>
      <c r="C206" s="50" t="s">
        <v>1692</v>
      </c>
      <c r="D206" s="77" t="s">
        <v>191</v>
      </c>
      <c r="E206" s="30">
        <f>_xlfn.IFNA(VLOOKUP(Table266[[#This Row],[V2 avain]],Table2611[#All],2,FALSE),0)</f>
        <v>0</v>
      </c>
      <c r="F206" s="97">
        <f>_xlfn.IFNA(VLOOKUP(Table266[[#This Row],[V2 avain]],Table2611[#All],3,FALSE),0)</f>
        <v>0</v>
      </c>
      <c r="G206" s="97">
        <f>_xlfn.IFNA(VLOOKUP(Table266[[#This Row],[V2 avain]],Table2611[#All],4,FALSE),0)</f>
        <v>0</v>
      </c>
      <c r="H206" s="97">
        <f>_xlfn.IFNA(VLOOKUP(Table266[[#This Row],[V2 avain]],Table2611[#All],5,FALSE),0)</f>
        <v>0</v>
      </c>
      <c r="I206" s="97">
        <f>_xlfn.IFNA(VLOOKUP(Table266[[#This Row],[V2 avain]],Table2611[#All],6,FALSE),0)</f>
        <v>0</v>
      </c>
      <c r="J206" s="33" t="s">
        <v>193</v>
      </c>
      <c r="K206" s="54" t="s">
        <v>527</v>
      </c>
      <c r="L206" s="65" t="s">
        <v>191</v>
      </c>
      <c r="M206" s="65" t="s">
        <v>467</v>
      </c>
      <c r="N206" s="75"/>
      <c r="O206" s="2"/>
      <c r="P206" s="61"/>
    </row>
    <row r="207" spans="1:16" ht="13.95" customHeight="1" x14ac:dyDescent="0.3">
      <c r="A207" s="2"/>
      <c r="B207" s="23"/>
      <c r="C207" s="50" t="s">
        <v>1693</v>
      </c>
      <c r="D207" s="77" t="s">
        <v>192</v>
      </c>
      <c r="E207" s="30">
        <f>_xlfn.IFNA(VLOOKUP(Table266[[#This Row],[V2 avain]],Table2611[#All],2,FALSE),0)</f>
        <v>0</v>
      </c>
      <c r="F207" s="97">
        <f>_xlfn.IFNA(VLOOKUP(Table266[[#This Row],[V2 avain]],Table2611[#All],3,FALSE),0)</f>
        <v>0</v>
      </c>
      <c r="G207" s="97">
        <f>_xlfn.IFNA(VLOOKUP(Table266[[#This Row],[V2 avain]],Table2611[#All],4,FALSE),0)</f>
        <v>0</v>
      </c>
      <c r="H207" s="97">
        <f>_xlfn.IFNA(VLOOKUP(Table266[[#This Row],[V2 avain]],Table2611[#All],5,FALSE),0)</f>
        <v>0</v>
      </c>
      <c r="I207" s="97">
        <f>_xlfn.IFNA(VLOOKUP(Table266[[#This Row],[V2 avain]],Table2611[#All],6,FALSE),0)</f>
        <v>0</v>
      </c>
      <c r="J207" s="33" t="s">
        <v>192</v>
      </c>
      <c r="K207" s="54" t="s">
        <v>526</v>
      </c>
      <c r="L207" s="65" t="s">
        <v>193</v>
      </c>
      <c r="M207" s="65" t="s">
        <v>467</v>
      </c>
      <c r="N207" s="75"/>
      <c r="O207" s="2"/>
      <c r="P207" s="61"/>
    </row>
    <row r="208" spans="1:16" ht="13.95" customHeight="1" x14ac:dyDescent="0.3">
      <c r="A208" s="2"/>
      <c r="B208" s="23"/>
      <c r="C208" s="50" t="s">
        <v>1694</v>
      </c>
      <c r="D208" s="77" t="s">
        <v>193</v>
      </c>
      <c r="E208" s="30">
        <f>_xlfn.IFNA(VLOOKUP(Table266[[#This Row],[V2 avain]],Table2611[#All],2,FALSE),0)</f>
        <v>0</v>
      </c>
      <c r="F208" s="97">
        <f>_xlfn.IFNA(VLOOKUP(Table266[[#This Row],[V2 avain]],Table2611[#All],3,FALSE),0)</f>
        <v>0</v>
      </c>
      <c r="G208" s="97">
        <f>_xlfn.IFNA(VLOOKUP(Table266[[#This Row],[V2 avain]],Table2611[#All],4,FALSE),0)</f>
        <v>0</v>
      </c>
      <c r="H208" s="97">
        <f>_xlfn.IFNA(VLOOKUP(Table266[[#This Row],[V2 avain]],Table2611[#All],5,FALSE),0)</f>
        <v>0</v>
      </c>
      <c r="I208" s="97">
        <f>_xlfn.IFNA(VLOOKUP(Table266[[#This Row],[V2 avain]],Table2611[#All],6,FALSE),0)</f>
        <v>0</v>
      </c>
      <c r="J208" s="33" t="s">
        <v>191</v>
      </c>
      <c r="K208" s="54" t="s">
        <v>526</v>
      </c>
      <c r="L208" s="65" t="s">
        <v>192</v>
      </c>
      <c r="M208" s="65" t="s">
        <v>467</v>
      </c>
      <c r="N208" s="75"/>
      <c r="O208" s="2"/>
      <c r="P208" s="61"/>
    </row>
    <row r="209" spans="1:16" ht="13.95" customHeight="1" x14ac:dyDescent="0.3">
      <c r="A209" s="2"/>
      <c r="B209" s="23"/>
      <c r="C209" s="50" t="s">
        <v>1695</v>
      </c>
      <c r="D209" s="77" t="s">
        <v>194</v>
      </c>
      <c r="E209" s="30">
        <f>_xlfn.IFNA(VLOOKUP(Table266[[#This Row],[V2 avain]],Table2611[#All],2,FALSE),0)</f>
        <v>0</v>
      </c>
      <c r="F209" s="97">
        <f>_xlfn.IFNA(VLOOKUP(Table266[[#This Row],[V2 avain]],Table2611[#All],3,FALSE),0)</f>
        <v>0</v>
      </c>
      <c r="G209" s="97">
        <f>_xlfn.IFNA(VLOOKUP(Table266[[#This Row],[V2 avain]],Table2611[#All],4,FALSE),0)</f>
        <v>0</v>
      </c>
      <c r="H209" s="97">
        <f>_xlfn.IFNA(VLOOKUP(Table266[[#This Row],[V2 avain]],Table2611[#All],5,FALSE),0)</f>
        <v>0</v>
      </c>
      <c r="I209" s="97">
        <f>_xlfn.IFNA(VLOOKUP(Table266[[#This Row],[V2 avain]],Table2611[#All],6,FALSE),0)</f>
        <v>0</v>
      </c>
      <c r="J209" s="33" t="s">
        <v>194</v>
      </c>
      <c r="K209" s="54" t="s">
        <v>527</v>
      </c>
      <c r="L209" s="65" t="s">
        <v>194</v>
      </c>
      <c r="M209" s="65" t="s">
        <v>467</v>
      </c>
      <c r="N209" s="75"/>
      <c r="O209" s="2"/>
      <c r="P209" s="61"/>
    </row>
    <row r="210" spans="1:16" ht="13.95" customHeight="1" x14ac:dyDescent="0.3">
      <c r="A210" s="2"/>
      <c r="B210" s="23"/>
      <c r="C210" s="50" t="s">
        <v>1696</v>
      </c>
      <c r="D210" s="77" t="s">
        <v>195</v>
      </c>
      <c r="E210" s="30">
        <f>_xlfn.IFNA(VLOOKUP(Table266[[#This Row],[V2 avain]],Table2611[#All],2,FALSE),0)</f>
        <v>0</v>
      </c>
      <c r="F210" s="97">
        <f>_xlfn.IFNA(VLOOKUP(Table266[[#This Row],[V2 avain]],Table2611[#All],3,FALSE),0)</f>
        <v>0</v>
      </c>
      <c r="G210" s="97">
        <f>_xlfn.IFNA(VLOOKUP(Table266[[#This Row],[V2 avain]],Table2611[#All],4,FALSE),0)</f>
        <v>0</v>
      </c>
      <c r="H210" s="97">
        <f>_xlfn.IFNA(VLOOKUP(Table266[[#This Row],[V2 avain]],Table2611[#All],5,FALSE),0)</f>
        <v>0</v>
      </c>
      <c r="I210" s="97">
        <f>_xlfn.IFNA(VLOOKUP(Table266[[#This Row],[V2 avain]],Table2611[#All],6,FALSE),0)</f>
        <v>0</v>
      </c>
      <c r="J210" s="33" t="s">
        <v>195</v>
      </c>
      <c r="K210" s="33" t="s">
        <v>526</v>
      </c>
      <c r="L210" s="48" t="s">
        <v>195</v>
      </c>
      <c r="M210" s="65" t="s">
        <v>467</v>
      </c>
      <c r="N210" s="75"/>
      <c r="O210" s="2"/>
      <c r="P210" s="61"/>
    </row>
    <row r="211" spans="1:16" ht="13.95" customHeight="1" x14ac:dyDescent="0.3">
      <c r="A211" s="2"/>
      <c r="B211" s="23"/>
      <c r="C211" s="50" t="s">
        <v>1697</v>
      </c>
      <c r="D211" s="77" t="s">
        <v>196</v>
      </c>
      <c r="E211" s="30">
        <f>_xlfn.IFNA(VLOOKUP(Table266[[#This Row],[V2 avain]],Table2611[#All],2,FALSE),0)</f>
        <v>0</v>
      </c>
      <c r="F211" s="97">
        <f>_xlfn.IFNA(VLOOKUP(Table266[[#This Row],[V2 avain]],Table2611[#All],3,FALSE),0)</f>
        <v>0</v>
      </c>
      <c r="G211" s="97">
        <f>_xlfn.IFNA(VLOOKUP(Table266[[#This Row],[V2 avain]],Table2611[#All],4,FALSE),0)</f>
        <v>0</v>
      </c>
      <c r="H211" s="97">
        <f>_xlfn.IFNA(VLOOKUP(Table266[[#This Row],[V2 avain]],Table2611[#All],5,FALSE),0)</f>
        <v>0</v>
      </c>
      <c r="I211" s="97">
        <f>_xlfn.IFNA(VLOOKUP(Table266[[#This Row],[V2 avain]],Table2611[#All],6,FALSE),0)</f>
        <v>0</v>
      </c>
      <c r="J211" s="33" t="s">
        <v>196</v>
      </c>
      <c r="K211" s="33" t="s">
        <v>526</v>
      </c>
      <c r="L211" s="48" t="s">
        <v>196</v>
      </c>
      <c r="M211" s="65" t="s">
        <v>467</v>
      </c>
      <c r="N211" s="75"/>
      <c r="O211" s="2"/>
      <c r="P211" s="61"/>
    </row>
    <row r="212" spans="1:16" ht="13.95" customHeight="1" x14ac:dyDescent="0.3">
      <c r="A212" s="2"/>
      <c r="B212" s="23"/>
      <c r="C212" s="50" t="s">
        <v>1698</v>
      </c>
      <c r="D212" s="77" t="s">
        <v>197</v>
      </c>
      <c r="E212" s="30">
        <f>_xlfn.IFNA(VLOOKUP(Table266[[#This Row],[V2 avain]],Table2611[#All],2,FALSE),0)</f>
        <v>0</v>
      </c>
      <c r="F212" s="97">
        <f>_xlfn.IFNA(VLOOKUP(Table266[[#This Row],[V2 avain]],Table2611[#All],3,FALSE),0)</f>
        <v>0</v>
      </c>
      <c r="G212" s="97">
        <f>_xlfn.IFNA(VLOOKUP(Table266[[#This Row],[V2 avain]],Table2611[#All],4,FALSE),0)</f>
        <v>0</v>
      </c>
      <c r="H212" s="97">
        <f>_xlfn.IFNA(VLOOKUP(Table266[[#This Row],[V2 avain]],Table2611[#All],5,FALSE),0)</f>
        <v>0</v>
      </c>
      <c r="I212" s="97">
        <f>_xlfn.IFNA(VLOOKUP(Table266[[#This Row],[V2 avain]],Table2611[#All],6,FALSE),0)</f>
        <v>0</v>
      </c>
      <c r="J212" s="33" t="s">
        <v>197</v>
      </c>
      <c r="K212" s="33" t="s">
        <v>526</v>
      </c>
      <c r="L212" s="48" t="s">
        <v>197</v>
      </c>
      <c r="M212" s="65" t="s">
        <v>467</v>
      </c>
      <c r="N212" s="75"/>
      <c r="O212" s="2"/>
      <c r="P212" s="61"/>
    </row>
    <row r="213" spans="1:16" ht="13.95" customHeight="1" x14ac:dyDescent="0.3">
      <c r="A213" s="2"/>
      <c r="B213" s="23"/>
      <c r="C213" s="50" t="s">
        <v>1699</v>
      </c>
      <c r="D213" s="77" t="s">
        <v>198</v>
      </c>
      <c r="E213" s="30">
        <f>_xlfn.IFNA(VLOOKUP(Table266[[#This Row],[V2 avain]],Table2611[#All],2,FALSE),0)</f>
        <v>0</v>
      </c>
      <c r="F213" s="97">
        <f>_xlfn.IFNA(VLOOKUP(Table266[[#This Row],[V2 avain]],Table2611[#All],3,FALSE),0)</f>
        <v>0</v>
      </c>
      <c r="G213" s="97">
        <f>_xlfn.IFNA(VLOOKUP(Table266[[#This Row],[V2 avain]],Table2611[#All],4,FALSE),0)</f>
        <v>0</v>
      </c>
      <c r="H213" s="97">
        <f>_xlfn.IFNA(VLOOKUP(Table266[[#This Row],[V2 avain]],Table2611[#All],5,FALSE),0)</f>
        <v>0</v>
      </c>
      <c r="I213" s="97">
        <f>_xlfn.IFNA(VLOOKUP(Table266[[#This Row],[V2 avain]],Table2611[#All],6,FALSE),0)</f>
        <v>0</v>
      </c>
      <c r="J213" s="33" t="s">
        <v>198</v>
      </c>
      <c r="K213" s="33" t="s">
        <v>526</v>
      </c>
      <c r="L213" s="48" t="s">
        <v>198</v>
      </c>
      <c r="M213" s="65" t="s">
        <v>467</v>
      </c>
      <c r="N213" s="75"/>
      <c r="O213" s="2"/>
      <c r="P213" s="61"/>
    </row>
    <row r="214" spans="1:16" ht="13.95" customHeight="1" x14ac:dyDescent="0.3">
      <c r="A214" s="2"/>
      <c r="B214" s="23"/>
      <c r="C214" s="50" t="s">
        <v>1700</v>
      </c>
      <c r="D214" s="77" t="s">
        <v>199</v>
      </c>
      <c r="E214" s="30">
        <f>_xlfn.IFNA(VLOOKUP(Table266[[#This Row],[V2 avain]],Table2611[#All],2,FALSE),0)</f>
        <v>0</v>
      </c>
      <c r="F214" s="97">
        <f>_xlfn.IFNA(VLOOKUP(Table266[[#This Row],[V2 avain]],Table2611[#All],3,FALSE),0)</f>
        <v>0</v>
      </c>
      <c r="G214" s="97">
        <f>_xlfn.IFNA(VLOOKUP(Table266[[#This Row],[V2 avain]],Table2611[#All],4,FALSE),0)</f>
        <v>0</v>
      </c>
      <c r="H214" s="97">
        <f>_xlfn.IFNA(VLOOKUP(Table266[[#This Row],[V2 avain]],Table2611[#All],5,FALSE),0)</f>
        <v>0</v>
      </c>
      <c r="I214" s="97">
        <f>_xlfn.IFNA(VLOOKUP(Table266[[#This Row],[V2 avain]],Table2611[#All],6,FALSE),0)</f>
        <v>0</v>
      </c>
      <c r="J214" s="33" t="s">
        <v>199</v>
      </c>
      <c r="K214" s="33" t="s">
        <v>526</v>
      </c>
      <c r="L214" s="48" t="s">
        <v>199</v>
      </c>
      <c r="M214" s="65" t="s">
        <v>467</v>
      </c>
      <c r="N214" s="75"/>
      <c r="O214" s="2"/>
      <c r="P214" s="61"/>
    </row>
    <row r="215" spans="1:16" ht="13.95" customHeight="1" x14ac:dyDescent="0.3">
      <c r="A215" s="2"/>
      <c r="B215" s="23"/>
      <c r="C215" s="50" t="s">
        <v>1701</v>
      </c>
      <c r="D215" s="77" t="s">
        <v>200</v>
      </c>
      <c r="E215" s="30">
        <f>_xlfn.IFNA(VLOOKUP(Table266[[#This Row],[V2 avain]],Table2611[#All],2,FALSE),0)</f>
        <v>0</v>
      </c>
      <c r="F215" s="97">
        <f>_xlfn.IFNA(VLOOKUP(Table266[[#This Row],[V2 avain]],Table2611[#All],3,FALSE),0)</f>
        <v>0</v>
      </c>
      <c r="G215" s="97">
        <f>_xlfn.IFNA(VLOOKUP(Table266[[#This Row],[V2 avain]],Table2611[#All],4,FALSE),0)</f>
        <v>0</v>
      </c>
      <c r="H215" s="97">
        <f>_xlfn.IFNA(VLOOKUP(Table266[[#This Row],[V2 avain]],Table2611[#All],5,FALSE),0)</f>
        <v>0</v>
      </c>
      <c r="I215" s="97">
        <f>_xlfn.IFNA(VLOOKUP(Table266[[#This Row],[V2 avain]],Table2611[#All],6,FALSE),0)</f>
        <v>0</v>
      </c>
      <c r="J215" s="33" t="s">
        <v>200</v>
      </c>
      <c r="K215" s="33" t="s">
        <v>526</v>
      </c>
      <c r="L215" s="48" t="s">
        <v>200</v>
      </c>
      <c r="M215" s="65" t="s">
        <v>467</v>
      </c>
      <c r="N215" s="75"/>
      <c r="O215" s="2"/>
      <c r="P215" s="61"/>
    </row>
    <row r="216" spans="1:16" ht="13.95" customHeight="1" x14ac:dyDescent="0.3">
      <c r="A216" s="2"/>
      <c r="B216" s="23"/>
      <c r="C216" s="50" t="s">
        <v>1702</v>
      </c>
      <c r="D216" s="77" t="s">
        <v>201</v>
      </c>
      <c r="E216" s="30">
        <f>_xlfn.IFNA(VLOOKUP(Table266[[#This Row],[V2 avain]],Table2611[#All],2,FALSE),0)</f>
        <v>0</v>
      </c>
      <c r="F216" s="97">
        <f>_xlfn.IFNA(VLOOKUP(Table266[[#This Row],[V2 avain]],Table2611[#All],3,FALSE),0)</f>
        <v>0</v>
      </c>
      <c r="G216" s="97">
        <f>_xlfn.IFNA(VLOOKUP(Table266[[#This Row],[V2 avain]],Table2611[#All],4,FALSE),0)</f>
        <v>0</v>
      </c>
      <c r="H216" s="97">
        <f>_xlfn.IFNA(VLOOKUP(Table266[[#This Row],[V2 avain]],Table2611[#All],5,FALSE),0)</f>
        <v>0</v>
      </c>
      <c r="I216" s="97">
        <f>_xlfn.IFNA(VLOOKUP(Table266[[#This Row],[V2 avain]],Table2611[#All],6,FALSE),0)</f>
        <v>0</v>
      </c>
      <c r="J216" s="33" t="s">
        <v>201</v>
      </c>
      <c r="K216" s="33" t="s">
        <v>526</v>
      </c>
      <c r="L216" s="48" t="s">
        <v>201</v>
      </c>
      <c r="M216" s="65" t="s">
        <v>467</v>
      </c>
      <c r="N216" s="75"/>
      <c r="O216" s="2"/>
      <c r="P216" s="61"/>
    </row>
    <row r="217" spans="1:16" ht="13.95" customHeight="1" x14ac:dyDescent="0.3">
      <c r="A217" s="2"/>
      <c r="B217" s="23"/>
      <c r="C217" s="50" t="s">
        <v>1703</v>
      </c>
      <c r="D217" s="77" t="s">
        <v>202</v>
      </c>
      <c r="E217" s="30">
        <f>_xlfn.IFNA(VLOOKUP(Table266[[#This Row],[V2 avain]],Table2611[#All],2,FALSE),0)</f>
        <v>0</v>
      </c>
      <c r="F217" s="97">
        <f>_xlfn.IFNA(VLOOKUP(Table266[[#This Row],[V2 avain]],Table2611[#All],3,FALSE),0)</f>
        <v>0</v>
      </c>
      <c r="G217" s="97">
        <f>_xlfn.IFNA(VLOOKUP(Table266[[#This Row],[V2 avain]],Table2611[#All],4,FALSE),0)</f>
        <v>0</v>
      </c>
      <c r="H217" s="97">
        <f>_xlfn.IFNA(VLOOKUP(Table266[[#This Row],[V2 avain]],Table2611[#All],5,FALSE),0)</f>
        <v>0</v>
      </c>
      <c r="I217" s="97">
        <f>_xlfn.IFNA(VLOOKUP(Table266[[#This Row],[V2 avain]],Table2611[#All],6,FALSE),0)</f>
        <v>0</v>
      </c>
      <c r="J217" s="33" t="s">
        <v>202</v>
      </c>
      <c r="K217" s="33" t="s">
        <v>526</v>
      </c>
      <c r="L217" s="48" t="s">
        <v>202</v>
      </c>
      <c r="M217" s="65" t="s">
        <v>467</v>
      </c>
      <c r="N217" s="75"/>
      <c r="O217" s="2"/>
      <c r="P217" s="61"/>
    </row>
    <row r="218" spans="1:16" ht="13.95" customHeight="1" x14ac:dyDescent="0.3">
      <c r="A218" s="2"/>
      <c r="B218" s="23"/>
      <c r="C218" s="50" t="s">
        <v>1704</v>
      </c>
      <c r="D218" s="77" t="s">
        <v>203</v>
      </c>
      <c r="E218" s="30">
        <f>_xlfn.IFNA(VLOOKUP(Table266[[#This Row],[V2 avain]],Table2611[#All],2,FALSE),0)</f>
        <v>0</v>
      </c>
      <c r="F218" s="97">
        <f>_xlfn.IFNA(VLOOKUP(Table266[[#This Row],[V2 avain]],Table2611[#All],3,FALSE),0)</f>
        <v>0</v>
      </c>
      <c r="G218" s="97">
        <f>_xlfn.IFNA(VLOOKUP(Table266[[#This Row],[V2 avain]],Table2611[#All],4,FALSE),0)</f>
        <v>0</v>
      </c>
      <c r="H218" s="97">
        <f>_xlfn.IFNA(VLOOKUP(Table266[[#This Row],[V2 avain]],Table2611[#All],5,FALSE),0)</f>
        <v>0</v>
      </c>
      <c r="I218" s="97">
        <f>_xlfn.IFNA(VLOOKUP(Table266[[#This Row],[V2 avain]],Table2611[#All],6,FALSE),0)</f>
        <v>0</v>
      </c>
      <c r="J218" s="33" t="s">
        <v>203</v>
      </c>
      <c r="K218" s="33" t="s">
        <v>526</v>
      </c>
      <c r="L218" s="48" t="s">
        <v>203</v>
      </c>
      <c r="M218" s="65" t="s">
        <v>467</v>
      </c>
      <c r="N218" s="75"/>
      <c r="O218" s="2"/>
      <c r="P218" s="61"/>
    </row>
    <row r="219" spans="1:16" ht="13.95" customHeight="1" x14ac:dyDescent="0.3">
      <c r="A219" s="2"/>
      <c r="B219" s="23"/>
      <c r="C219" s="50" t="s">
        <v>1705</v>
      </c>
      <c r="D219" s="77" t="s">
        <v>204</v>
      </c>
      <c r="E219" s="30">
        <f>_xlfn.IFNA(VLOOKUP(Table266[[#This Row],[V2 avain]],Table2611[#All],2,FALSE),0)</f>
        <v>0</v>
      </c>
      <c r="F219" s="97">
        <f>_xlfn.IFNA(VLOOKUP(Table266[[#This Row],[V2 avain]],Table2611[#All],3,FALSE),0)</f>
        <v>0</v>
      </c>
      <c r="G219" s="97">
        <f>_xlfn.IFNA(VLOOKUP(Table266[[#This Row],[V2 avain]],Table2611[#All],4,FALSE),0)</f>
        <v>0</v>
      </c>
      <c r="H219" s="97">
        <f>_xlfn.IFNA(VLOOKUP(Table266[[#This Row],[V2 avain]],Table2611[#All],5,FALSE),0)</f>
        <v>0</v>
      </c>
      <c r="I219" s="97">
        <f>_xlfn.IFNA(VLOOKUP(Table266[[#This Row],[V2 avain]],Table2611[#All],6,FALSE),0)</f>
        <v>0</v>
      </c>
      <c r="J219" s="33" t="s">
        <v>204</v>
      </c>
      <c r="K219" s="33" t="s">
        <v>526</v>
      </c>
      <c r="L219" s="48" t="s">
        <v>204</v>
      </c>
      <c r="M219" s="65" t="s">
        <v>467</v>
      </c>
      <c r="N219" s="75"/>
      <c r="O219" s="2"/>
      <c r="P219" s="61"/>
    </row>
    <row r="220" spans="1:16" ht="13.95" customHeight="1" x14ac:dyDescent="0.3">
      <c r="A220" s="2"/>
      <c r="B220" s="23"/>
      <c r="C220" s="50" t="s">
        <v>1706</v>
      </c>
      <c r="D220" s="77" t="s">
        <v>205</v>
      </c>
      <c r="E220" s="30">
        <f>_xlfn.IFNA(VLOOKUP(Table266[[#This Row],[V2 avain]],Table2611[#All],2,FALSE),0)</f>
        <v>0</v>
      </c>
      <c r="F220" s="97">
        <f>_xlfn.IFNA(VLOOKUP(Table266[[#This Row],[V2 avain]],Table2611[#All],3,FALSE),0)</f>
        <v>0</v>
      </c>
      <c r="G220" s="97">
        <f>_xlfn.IFNA(VLOOKUP(Table266[[#This Row],[V2 avain]],Table2611[#All],4,FALSE),0)</f>
        <v>0</v>
      </c>
      <c r="H220" s="97">
        <f>_xlfn.IFNA(VLOOKUP(Table266[[#This Row],[V2 avain]],Table2611[#All],5,FALSE),0)</f>
        <v>0</v>
      </c>
      <c r="I220" s="97">
        <f>_xlfn.IFNA(VLOOKUP(Table266[[#This Row],[V2 avain]],Table2611[#All],6,FALSE),0)</f>
        <v>0</v>
      </c>
      <c r="J220" s="33" t="s">
        <v>205</v>
      </c>
      <c r="K220" s="33" t="s">
        <v>526</v>
      </c>
      <c r="L220" s="48" t="s">
        <v>205</v>
      </c>
      <c r="M220" s="65" t="s">
        <v>467</v>
      </c>
      <c r="N220" s="75"/>
      <c r="O220" s="2"/>
      <c r="P220" s="61"/>
    </row>
    <row r="221" spans="1:16" ht="13.95" customHeight="1" x14ac:dyDescent="0.3">
      <c r="A221" s="2"/>
      <c r="B221" s="23"/>
      <c r="C221" s="50" t="s">
        <v>1707</v>
      </c>
      <c r="D221" s="77" t="s">
        <v>206</v>
      </c>
      <c r="E221" s="30">
        <f>_xlfn.IFNA(VLOOKUP(Table266[[#This Row],[V2 avain]],Table2611[#All],2,FALSE),0)</f>
        <v>0</v>
      </c>
      <c r="F221" s="97">
        <f>_xlfn.IFNA(VLOOKUP(Table266[[#This Row],[V2 avain]],Table2611[#All],3,FALSE),0)</f>
        <v>0</v>
      </c>
      <c r="G221" s="97">
        <f>_xlfn.IFNA(VLOOKUP(Table266[[#This Row],[V2 avain]],Table2611[#All],4,FALSE),0)</f>
        <v>0</v>
      </c>
      <c r="H221" s="97">
        <f>_xlfn.IFNA(VLOOKUP(Table266[[#This Row],[V2 avain]],Table2611[#All],5,FALSE),0)</f>
        <v>0</v>
      </c>
      <c r="I221" s="97">
        <f>_xlfn.IFNA(VLOOKUP(Table266[[#This Row],[V2 avain]],Table2611[#All],6,FALSE),0)</f>
        <v>0</v>
      </c>
      <c r="J221" s="33" t="s">
        <v>206</v>
      </c>
      <c r="K221" s="33" t="s">
        <v>526</v>
      </c>
      <c r="L221" s="48" t="s">
        <v>206</v>
      </c>
      <c r="M221" s="65" t="s">
        <v>467</v>
      </c>
      <c r="N221" s="75"/>
      <c r="O221" s="2"/>
      <c r="P221" s="61"/>
    </row>
    <row r="222" spans="1:16" ht="13.95" customHeight="1" x14ac:dyDescent="0.3">
      <c r="A222" s="2"/>
      <c r="B222" s="23"/>
      <c r="C222" s="50" t="s">
        <v>1708</v>
      </c>
      <c r="D222" s="77" t="s">
        <v>207</v>
      </c>
      <c r="E222" s="30">
        <f>_xlfn.IFNA(VLOOKUP(Table266[[#This Row],[V2 avain]],Table2611[#All],2,FALSE),0)</f>
        <v>0</v>
      </c>
      <c r="F222" s="97">
        <f>_xlfn.IFNA(VLOOKUP(Table266[[#This Row],[V2 avain]],Table2611[#All],3,FALSE),0)</f>
        <v>0</v>
      </c>
      <c r="G222" s="97">
        <f>_xlfn.IFNA(VLOOKUP(Table266[[#This Row],[V2 avain]],Table2611[#All],4,FALSE),0)</f>
        <v>0</v>
      </c>
      <c r="H222" s="97">
        <f>_xlfn.IFNA(VLOOKUP(Table266[[#This Row],[V2 avain]],Table2611[#All],5,FALSE),0)</f>
        <v>0</v>
      </c>
      <c r="I222" s="97">
        <f>_xlfn.IFNA(VLOOKUP(Table266[[#This Row],[V2 avain]],Table2611[#All],6,FALSE),0)</f>
        <v>0</v>
      </c>
      <c r="J222" s="33" t="s">
        <v>207</v>
      </c>
      <c r="K222" s="33" t="s">
        <v>526</v>
      </c>
      <c r="L222" s="48" t="s">
        <v>207</v>
      </c>
      <c r="M222" s="65" t="s">
        <v>467</v>
      </c>
      <c r="N222" s="75"/>
      <c r="O222" s="2"/>
      <c r="P222" s="61"/>
    </row>
    <row r="223" spans="1:16" ht="13.95" customHeight="1" x14ac:dyDescent="0.3">
      <c r="A223" s="2"/>
      <c r="B223" s="23"/>
      <c r="C223" s="50" t="s">
        <v>1709</v>
      </c>
      <c r="D223" s="77" t="s">
        <v>208</v>
      </c>
      <c r="E223" s="30">
        <f>_xlfn.IFNA(VLOOKUP(Table266[[#This Row],[V2 avain]],Table2611[#All],2,FALSE),0)</f>
        <v>0</v>
      </c>
      <c r="F223" s="97">
        <f>_xlfn.IFNA(VLOOKUP(Table266[[#This Row],[V2 avain]],Table2611[#All],3,FALSE),0)</f>
        <v>0</v>
      </c>
      <c r="G223" s="97">
        <f>_xlfn.IFNA(VLOOKUP(Table266[[#This Row],[V2 avain]],Table2611[#All],4,FALSE),0)</f>
        <v>0</v>
      </c>
      <c r="H223" s="97">
        <f>_xlfn.IFNA(VLOOKUP(Table266[[#This Row],[V2 avain]],Table2611[#All],5,FALSE),0)</f>
        <v>0</v>
      </c>
      <c r="I223" s="97">
        <f>_xlfn.IFNA(VLOOKUP(Table266[[#This Row],[V2 avain]],Table2611[#All],6,FALSE),0)</f>
        <v>0</v>
      </c>
      <c r="J223" s="33" t="s">
        <v>208</v>
      </c>
      <c r="K223" s="33" t="s">
        <v>526</v>
      </c>
      <c r="L223" s="48" t="s">
        <v>208</v>
      </c>
      <c r="M223" s="65" t="s">
        <v>467</v>
      </c>
      <c r="N223" s="75"/>
      <c r="O223" s="2"/>
      <c r="P223" s="61"/>
    </row>
    <row r="224" spans="1:16" ht="13.95" customHeight="1" x14ac:dyDescent="0.3">
      <c r="A224" s="2"/>
      <c r="B224" s="23"/>
      <c r="C224" s="50" t="s">
        <v>1710</v>
      </c>
      <c r="D224" s="77" t="s">
        <v>209</v>
      </c>
      <c r="E224" s="30">
        <f>_xlfn.IFNA(VLOOKUP(Table266[[#This Row],[V2 avain]],Table2611[#All],2,FALSE),0)</f>
        <v>0</v>
      </c>
      <c r="F224" s="97">
        <f>_xlfn.IFNA(VLOOKUP(Table266[[#This Row],[V2 avain]],Table2611[#All],3,FALSE),0)</f>
        <v>0</v>
      </c>
      <c r="G224" s="97">
        <f>_xlfn.IFNA(VLOOKUP(Table266[[#This Row],[V2 avain]],Table2611[#All],4,FALSE),0)</f>
        <v>0</v>
      </c>
      <c r="H224" s="97">
        <f>_xlfn.IFNA(VLOOKUP(Table266[[#This Row],[V2 avain]],Table2611[#All],5,FALSE),0)</f>
        <v>0</v>
      </c>
      <c r="I224" s="97">
        <f>_xlfn.IFNA(VLOOKUP(Table266[[#This Row],[V2 avain]],Table2611[#All],6,FALSE),0)</f>
        <v>0</v>
      </c>
      <c r="J224" s="33" t="s">
        <v>209</v>
      </c>
      <c r="K224" s="33" t="s">
        <v>526</v>
      </c>
      <c r="L224" s="48" t="s">
        <v>209</v>
      </c>
      <c r="M224" s="65" t="s">
        <v>467</v>
      </c>
      <c r="N224" s="75"/>
      <c r="O224" s="2"/>
      <c r="P224" s="61"/>
    </row>
    <row r="225" spans="1:16" ht="13.95" customHeight="1" x14ac:dyDescent="0.3">
      <c r="A225" s="2"/>
      <c r="B225" s="23"/>
      <c r="C225" s="50" t="s">
        <v>1711</v>
      </c>
      <c r="D225" s="77" t="s">
        <v>210</v>
      </c>
      <c r="E225" s="30">
        <f>_xlfn.IFNA(VLOOKUP(Table266[[#This Row],[V2 avain]],Table2611[#All],2,FALSE),0)</f>
        <v>0</v>
      </c>
      <c r="F225" s="97">
        <f>_xlfn.IFNA(VLOOKUP(Table266[[#This Row],[V2 avain]],Table2611[#All],3,FALSE),0)</f>
        <v>0</v>
      </c>
      <c r="G225" s="97">
        <f>_xlfn.IFNA(VLOOKUP(Table266[[#This Row],[V2 avain]],Table2611[#All],4,FALSE),0)</f>
        <v>0</v>
      </c>
      <c r="H225" s="97">
        <f>_xlfn.IFNA(VLOOKUP(Table266[[#This Row],[V2 avain]],Table2611[#All],5,FALSE),0)</f>
        <v>0</v>
      </c>
      <c r="I225" s="97">
        <f>_xlfn.IFNA(VLOOKUP(Table266[[#This Row],[V2 avain]],Table2611[#All],6,FALSE),0)</f>
        <v>0</v>
      </c>
      <c r="J225" s="33" t="s">
        <v>210</v>
      </c>
      <c r="K225" s="33" t="s">
        <v>526</v>
      </c>
      <c r="L225" s="48" t="s">
        <v>210</v>
      </c>
      <c r="M225" s="65" t="s">
        <v>467</v>
      </c>
      <c r="N225" s="75"/>
      <c r="O225" s="2"/>
      <c r="P225" s="61"/>
    </row>
    <row r="226" spans="1:16" ht="13.95" customHeight="1" x14ac:dyDescent="0.3">
      <c r="A226" s="2"/>
      <c r="B226" s="23"/>
      <c r="C226" s="50" t="s">
        <v>1712</v>
      </c>
      <c r="D226" s="77" t="s">
        <v>211</v>
      </c>
      <c r="E226" s="30">
        <f>_xlfn.IFNA(VLOOKUP(Table266[[#This Row],[V2 avain]],Table2611[#All],2,FALSE),0)</f>
        <v>0</v>
      </c>
      <c r="F226" s="97">
        <f>_xlfn.IFNA(VLOOKUP(Table266[[#This Row],[V2 avain]],Table2611[#All],3,FALSE),0)</f>
        <v>0</v>
      </c>
      <c r="G226" s="97">
        <f>_xlfn.IFNA(VLOOKUP(Table266[[#This Row],[V2 avain]],Table2611[#All],4,FALSE),0)</f>
        <v>0</v>
      </c>
      <c r="H226" s="97">
        <f>_xlfn.IFNA(VLOOKUP(Table266[[#This Row],[V2 avain]],Table2611[#All],5,FALSE),0)</f>
        <v>0</v>
      </c>
      <c r="I226" s="97">
        <f>_xlfn.IFNA(VLOOKUP(Table266[[#This Row],[V2 avain]],Table2611[#All],6,FALSE),0)</f>
        <v>0</v>
      </c>
      <c r="J226" s="33" t="s">
        <v>211</v>
      </c>
      <c r="K226" s="33" t="s">
        <v>526</v>
      </c>
      <c r="L226" s="48" t="s">
        <v>211</v>
      </c>
      <c r="M226" s="65" t="s">
        <v>467</v>
      </c>
      <c r="N226" s="75"/>
      <c r="O226" s="2"/>
      <c r="P226" s="61"/>
    </row>
    <row r="227" spans="1:16" ht="13.95" customHeight="1" x14ac:dyDescent="0.3">
      <c r="A227" s="2"/>
      <c r="B227" s="23"/>
      <c r="C227" s="50" t="s">
        <v>1713</v>
      </c>
      <c r="D227" s="77" t="s">
        <v>212</v>
      </c>
      <c r="E227" s="30">
        <f>_xlfn.IFNA(VLOOKUP(Table266[[#This Row],[V2 avain]],Table2611[#All],2,FALSE),0)</f>
        <v>0</v>
      </c>
      <c r="F227" s="97">
        <f>_xlfn.IFNA(VLOOKUP(Table266[[#This Row],[V2 avain]],Table2611[#All],3,FALSE),0)</f>
        <v>0</v>
      </c>
      <c r="G227" s="97">
        <f>_xlfn.IFNA(VLOOKUP(Table266[[#This Row],[V2 avain]],Table2611[#All],4,FALSE),0)</f>
        <v>0</v>
      </c>
      <c r="H227" s="97">
        <f>_xlfn.IFNA(VLOOKUP(Table266[[#This Row],[V2 avain]],Table2611[#All],5,FALSE),0)</f>
        <v>0</v>
      </c>
      <c r="I227" s="97">
        <f>_xlfn.IFNA(VLOOKUP(Table266[[#This Row],[V2 avain]],Table2611[#All],6,FALSE),0)</f>
        <v>0</v>
      </c>
      <c r="J227" s="33" t="s">
        <v>212</v>
      </c>
      <c r="K227" s="33" t="s">
        <v>526</v>
      </c>
      <c r="L227" s="48" t="s">
        <v>212</v>
      </c>
      <c r="M227" s="65" t="s">
        <v>467</v>
      </c>
      <c r="N227" s="75"/>
      <c r="O227" s="2"/>
      <c r="P227" s="61"/>
    </row>
    <row r="228" spans="1:16" ht="13.95" customHeight="1" x14ac:dyDescent="0.3">
      <c r="A228" s="2"/>
      <c r="B228" s="23"/>
      <c r="C228" s="50" t="s">
        <v>1714</v>
      </c>
      <c r="D228" s="77" t="s">
        <v>213</v>
      </c>
      <c r="E228" s="30">
        <f>_xlfn.IFNA(VLOOKUP(Table266[[#This Row],[V2 avain]],Table2611[#All],2,FALSE),0)</f>
        <v>0</v>
      </c>
      <c r="F228" s="97">
        <f>_xlfn.IFNA(VLOOKUP(Table266[[#This Row],[V2 avain]],Table2611[#All],3,FALSE),0)</f>
        <v>0</v>
      </c>
      <c r="G228" s="97">
        <f>_xlfn.IFNA(VLOOKUP(Table266[[#This Row],[V2 avain]],Table2611[#All],4,FALSE),0)</f>
        <v>0</v>
      </c>
      <c r="H228" s="97">
        <f>_xlfn.IFNA(VLOOKUP(Table266[[#This Row],[V2 avain]],Table2611[#All],5,FALSE),0)</f>
        <v>0</v>
      </c>
      <c r="I228" s="97">
        <f>_xlfn.IFNA(VLOOKUP(Table266[[#This Row],[V2 avain]],Table2611[#All],6,FALSE),0)</f>
        <v>0</v>
      </c>
      <c r="J228" s="33" t="s">
        <v>213</v>
      </c>
      <c r="K228" s="33" t="s">
        <v>526</v>
      </c>
      <c r="L228" s="48" t="s">
        <v>213</v>
      </c>
      <c r="M228" s="65" t="s">
        <v>467</v>
      </c>
      <c r="N228" s="75"/>
      <c r="O228" s="2"/>
      <c r="P228" s="61"/>
    </row>
    <row r="229" spans="1:16" ht="13.95" customHeight="1" x14ac:dyDescent="0.3">
      <c r="A229" s="2"/>
      <c r="B229" s="23"/>
      <c r="C229" s="50" t="s">
        <v>1715</v>
      </c>
      <c r="D229" s="77" t="s">
        <v>214</v>
      </c>
      <c r="E229" s="30">
        <f>_xlfn.IFNA(VLOOKUP(Table266[[#This Row],[V2 avain]],Table2611[#All],2,FALSE),0)</f>
        <v>0</v>
      </c>
      <c r="F229" s="97">
        <f>_xlfn.IFNA(VLOOKUP(Table266[[#This Row],[V2 avain]],Table2611[#All],3,FALSE),0)</f>
        <v>0</v>
      </c>
      <c r="G229" s="97">
        <f>_xlfn.IFNA(VLOOKUP(Table266[[#This Row],[V2 avain]],Table2611[#All],4,FALSE),0)</f>
        <v>0</v>
      </c>
      <c r="H229" s="97">
        <f>_xlfn.IFNA(VLOOKUP(Table266[[#This Row],[V2 avain]],Table2611[#All],5,FALSE),0)</f>
        <v>0</v>
      </c>
      <c r="I229" s="97">
        <f>_xlfn.IFNA(VLOOKUP(Table266[[#This Row],[V2 avain]],Table2611[#All],6,FALSE),0)</f>
        <v>0</v>
      </c>
      <c r="J229" s="33" t="s">
        <v>214</v>
      </c>
      <c r="K229" s="33" t="s">
        <v>526</v>
      </c>
      <c r="L229" s="48" t="s">
        <v>214</v>
      </c>
      <c r="M229" s="65" t="s">
        <v>467</v>
      </c>
      <c r="N229" s="75"/>
      <c r="O229" s="2"/>
      <c r="P229" s="61"/>
    </row>
    <row r="230" spans="1:16" ht="13.95" customHeight="1" x14ac:dyDescent="0.3">
      <c r="A230" s="2"/>
      <c r="B230" s="23"/>
      <c r="C230" s="50" t="s">
        <v>1716</v>
      </c>
      <c r="D230" s="77" t="s">
        <v>215</v>
      </c>
      <c r="E230" s="30">
        <f>_xlfn.IFNA(VLOOKUP(Table266[[#This Row],[V2 avain]],Table2611[#All],2,FALSE),0)</f>
        <v>0</v>
      </c>
      <c r="F230" s="97">
        <f>_xlfn.IFNA(VLOOKUP(Table266[[#This Row],[V2 avain]],Table2611[#All],3,FALSE),0)</f>
        <v>0</v>
      </c>
      <c r="G230" s="97">
        <f>_xlfn.IFNA(VLOOKUP(Table266[[#This Row],[V2 avain]],Table2611[#All],4,FALSE),0)</f>
        <v>0</v>
      </c>
      <c r="H230" s="97">
        <f>_xlfn.IFNA(VLOOKUP(Table266[[#This Row],[V2 avain]],Table2611[#All],5,FALSE),0)</f>
        <v>0</v>
      </c>
      <c r="I230" s="97">
        <f>_xlfn.IFNA(VLOOKUP(Table266[[#This Row],[V2 avain]],Table2611[#All],6,FALSE),0)</f>
        <v>0</v>
      </c>
      <c r="J230" s="33" t="s">
        <v>215</v>
      </c>
      <c r="K230" s="33" t="s">
        <v>526</v>
      </c>
      <c r="L230" s="48" t="s">
        <v>215</v>
      </c>
      <c r="M230" s="65" t="s">
        <v>467</v>
      </c>
      <c r="N230" s="75"/>
      <c r="O230" s="2"/>
      <c r="P230" s="61"/>
    </row>
    <row r="231" spans="1:16" ht="13.95" customHeight="1" x14ac:dyDescent="0.3">
      <c r="A231" s="2"/>
      <c r="B231" s="23"/>
      <c r="C231" s="50" t="s">
        <v>1717</v>
      </c>
      <c r="D231" s="77" t="s">
        <v>216</v>
      </c>
      <c r="E231" s="30">
        <f>_xlfn.IFNA(VLOOKUP(Table266[[#This Row],[V2 avain]],Table2611[#All],2,FALSE),0)</f>
        <v>0</v>
      </c>
      <c r="F231" s="97">
        <f>_xlfn.IFNA(VLOOKUP(Table266[[#This Row],[V2 avain]],Table2611[#All],3,FALSE),0)</f>
        <v>0</v>
      </c>
      <c r="G231" s="97">
        <f>_xlfn.IFNA(VLOOKUP(Table266[[#This Row],[V2 avain]],Table2611[#All],4,FALSE),0)</f>
        <v>0</v>
      </c>
      <c r="H231" s="97">
        <f>_xlfn.IFNA(VLOOKUP(Table266[[#This Row],[V2 avain]],Table2611[#All],5,FALSE),0)</f>
        <v>0</v>
      </c>
      <c r="I231" s="97">
        <f>_xlfn.IFNA(VLOOKUP(Table266[[#This Row],[V2 avain]],Table2611[#All],6,FALSE),0)</f>
        <v>0</v>
      </c>
      <c r="J231" s="33" t="s">
        <v>216</v>
      </c>
      <c r="K231" s="33" t="s">
        <v>526</v>
      </c>
      <c r="L231" s="48" t="s">
        <v>216</v>
      </c>
      <c r="M231" s="65" t="s">
        <v>467</v>
      </c>
      <c r="N231" s="75"/>
      <c r="O231" s="2"/>
      <c r="P231" s="61"/>
    </row>
    <row r="232" spans="1:16" ht="13.95" customHeight="1" x14ac:dyDescent="0.3">
      <c r="A232" s="2"/>
      <c r="B232" s="23"/>
      <c r="C232" s="50" t="s">
        <v>1718</v>
      </c>
      <c r="D232" s="77" t="s">
        <v>217</v>
      </c>
      <c r="E232" s="30">
        <f>_xlfn.IFNA(VLOOKUP(Table266[[#This Row],[V2 avain]],Table2611[#All],2,FALSE),0)</f>
        <v>0</v>
      </c>
      <c r="F232" s="97">
        <f>_xlfn.IFNA(VLOOKUP(Table266[[#This Row],[V2 avain]],Table2611[#All],3,FALSE),0)</f>
        <v>0</v>
      </c>
      <c r="G232" s="97">
        <f>_xlfn.IFNA(VLOOKUP(Table266[[#This Row],[V2 avain]],Table2611[#All],4,FALSE),0)</f>
        <v>0</v>
      </c>
      <c r="H232" s="97">
        <f>_xlfn.IFNA(VLOOKUP(Table266[[#This Row],[V2 avain]],Table2611[#All],5,FALSE),0)</f>
        <v>0</v>
      </c>
      <c r="I232" s="97">
        <f>_xlfn.IFNA(VLOOKUP(Table266[[#This Row],[V2 avain]],Table2611[#All],6,FALSE),0)</f>
        <v>0</v>
      </c>
      <c r="J232" s="33" t="s">
        <v>217</v>
      </c>
      <c r="K232" s="33" t="s">
        <v>526</v>
      </c>
      <c r="L232" s="48" t="s">
        <v>217</v>
      </c>
      <c r="M232" s="65" t="s">
        <v>467</v>
      </c>
      <c r="N232" s="75"/>
      <c r="O232" s="2"/>
      <c r="P232" s="61"/>
    </row>
    <row r="233" spans="1:16" ht="13.95" customHeight="1" x14ac:dyDescent="0.3">
      <c r="A233" s="2"/>
      <c r="B233" s="23"/>
      <c r="C233" s="50" t="s">
        <v>1719</v>
      </c>
      <c r="D233" s="77" t="s">
        <v>218</v>
      </c>
      <c r="E233" s="30">
        <f>_xlfn.IFNA(VLOOKUP(Table266[[#This Row],[V2 avain]],Table2611[#All],2,FALSE),0)</f>
        <v>0</v>
      </c>
      <c r="F233" s="97">
        <f>_xlfn.IFNA(VLOOKUP(Table266[[#This Row],[V2 avain]],Table2611[#All],3,FALSE),0)</f>
        <v>0</v>
      </c>
      <c r="G233" s="97">
        <f>_xlfn.IFNA(VLOOKUP(Table266[[#This Row],[V2 avain]],Table2611[#All],4,FALSE),0)</f>
        <v>0</v>
      </c>
      <c r="H233" s="97">
        <f>_xlfn.IFNA(VLOOKUP(Table266[[#This Row],[V2 avain]],Table2611[#All],5,FALSE),0)</f>
        <v>0</v>
      </c>
      <c r="I233" s="97">
        <f>_xlfn.IFNA(VLOOKUP(Table266[[#This Row],[V2 avain]],Table2611[#All],6,FALSE),0)</f>
        <v>0</v>
      </c>
      <c r="J233" s="33" t="s">
        <v>218</v>
      </c>
      <c r="K233" s="33" t="s">
        <v>526</v>
      </c>
      <c r="L233" s="48" t="s">
        <v>218</v>
      </c>
      <c r="M233" s="65" t="s">
        <v>467</v>
      </c>
      <c r="N233" s="75"/>
      <c r="O233" s="2"/>
      <c r="P233" s="61"/>
    </row>
    <row r="234" spans="1:16" ht="13.95" customHeight="1" x14ac:dyDescent="0.3">
      <c r="A234" s="2"/>
      <c r="B234" s="23"/>
      <c r="C234" s="50" t="s">
        <v>1720</v>
      </c>
      <c r="D234" s="77" t="s">
        <v>219</v>
      </c>
      <c r="E234" s="30">
        <f>_xlfn.IFNA(VLOOKUP(Table266[[#This Row],[V2 avain]],Table2611[#All],2,FALSE),0)</f>
        <v>0</v>
      </c>
      <c r="F234" s="97">
        <f>_xlfn.IFNA(VLOOKUP(Table266[[#This Row],[V2 avain]],Table2611[#All],3,FALSE),0)</f>
        <v>0</v>
      </c>
      <c r="G234" s="97">
        <f>_xlfn.IFNA(VLOOKUP(Table266[[#This Row],[V2 avain]],Table2611[#All],4,FALSE),0)</f>
        <v>0</v>
      </c>
      <c r="H234" s="97">
        <f>_xlfn.IFNA(VLOOKUP(Table266[[#This Row],[V2 avain]],Table2611[#All],5,FALSE),0)</f>
        <v>0</v>
      </c>
      <c r="I234" s="97">
        <f>_xlfn.IFNA(VLOOKUP(Table266[[#This Row],[V2 avain]],Table2611[#All],6,FALSE),0)</f>
        <v>0</v>
      </c>
      <c r="J234" s="33" t="s">
        <v>219</v>
      </c>
      <c r="K234" s="33" t="s">
        <v>526</v>
      </c>
      <c r="L234" s="48" t="s">
        <v>219</v>
      </c>
      <c r="M234" s="65" t="s">
        <v>467</v>
      </c>
      <c r="N234" s="75"/>
      <c r="O234" s="2"/>
      <c r="P234" s="61"/>
    </row>
    <row r="235" spans="1:16" ht="13.95" customHeight="1" x14ac:dyDescent="0.3">
      <c r="A235" s="2"/>
      <c r="B235" s="23"/>
      <c r="C235" s="50" t="s">
        <v>1721</v>
      </c>
      <c r="D235" s="77" t="s">
        <v>220</v>
      </c>
      <c r="E235" s="30">
        <f>_xlfn.IFNA(VLOOKUP(Table266[[#This Row],[V2 avain]],Table2611[#All],2,FALSE),0)</f>
        <v>0</v>
      </c>
      <c r="F235" s="97">
        <f>_xlfn.IFNA(VLOOKUP(Table266[[#This Row],[V2 avain]],Table2611[#All],3,FALSE),0)</f>
        <v>0</v>
      </c>
      <c r="G235" s="97">
        <f>_xlfn.IFNA(VLOOKUP(Table266[[#This Row],[V2 avain]],Table2611[#All],4,FALSE),0)</f>
        <v>0</v>
      </c>
      <c r="H235" s="97">
        <f>_xlfn.IFNA(VLOOKUP(Table266[[#This Row],[V2 avain]],Table2611[#All],5,FALSE),0)</f>
        <v>0</v>
      </c>
      <c r="I235" s="97">
        <f>_xlfn.IFNA(VLOOKUP(Table266[[#This Row],[V2 avain]],Table2611[#All],6,FALSE),0)</f>
        <v>0</v>
      </c>
      <c r="J235" s="33" t="s">
        <v>220</v>
      </c>
      <c r="K235" s="33" t="s">
        <v>526</v>
      </c>
      <c r="L235" s="48" t="s">
        <v>220</v>
      </c>
      <c r="M235" s="65" t="s">
        <v>467</v>
      </c>
      <c r="N235" s="75"/>
      <c r="O235" s="2"/>
      <c r="P235" s="61"/>
    </row>
    <row r="236" spans="1:16" ht="13.95" customHeight="1" x14ac:dyDescent="0.3">
      <c r="A236" s="2"/>
      <c r="B236" s="23"/>
      <c r="C236" s="50" t="s">
        <v>1722</v>
      </c>
      <c r="D236" s="77" t="s">
        <v>221</v>
      </c>
      <c r="E236" s="30">
        <f>_xlfn.IFNA(VLOOKUP(Table266[[#This Row],[V2 avain]],Table2611[#All],2,FALSE),0)</f>
        <v>0</v>
      </c>
      <c r="F236" s="97">
        <f>_xlfn.IFNA(VLOOKUP(Table266[[#This Row],[V2 avain]],Table2611[#All],3,FALSE),0)</f>
        <v>0</v>
      </c>
      <c r="G236" s="97">
        <f>_xlfn.IFNA(VLOOKUP(Table266[[#This Row],[V2 avain]],Table2611[#All],4,FALSE),0)</f>
        <v>0</v>
      </c>
      <c r="H236" s="97">
        <f>_xlfn.IFNA(VLOOKUP(Table266[[#This Row],[V2 avain]],Table2611[#All],5,FALSE),0)</f>
        <v>0</v>
      </c>
      <c r="I236" s="97">
        <f>_xlfn.IFNA(VLOOKUP(Table266[[#This Row],[V2 avain]],Table2611[#All],6,FALSE),0)</f>
        <v>0</v>
      </c>
      <c r="J236" s="33" t="s">
        <v>221</v>
      </c>
      <c r="K236" s="33" t="s">
        <v>526</v>
      </c>
      <c r="L236" s="48" t="s">
        <v>221</v>
      </c>
      <c r="M236" s="65" t="s">
        <v>467</v>
      </c>
      <c r="N236" s="75"/>
      <c r="O236" s="2"/>
      <c r="P236" s="61"/>
    </row>
    <row r="237" spans="1:16" ht="13.95" customHeight="1" x14ac:dyDescent="0.3">
      <c r="A237" s="2"/>
      <c r="B237" s="23"/>
      <c r="C237" s="50" t="s">
        <v>1723</v>
      </c>
      <c r="D237" s="77" t="s">
        <v>222</v>
      </c>
      <c r="E237" s="30">
        <f>_xlfn.IFNA(VLOOKUP(Table266[[#This Row],[V2 avain]],Table2611[#All],2,FALSE),0)</f>
        <v>0</v>
      </c>
      <c r="F237" s="97">
        <f>_xlfn.IFNA(VLOOKUP(Table266[[#This Row],[V2 avain]],Table2611[#All],3,FALSE),0)</f>
        <v>0</v>
      </c>
      <c r="G237" s="97">
        <f>_xlfn.IFNA(VLOOKUP(Table266[[#This Row],[V2 avain]],Table2611[#All],4,FALSE),0)</f>
        <v>0</v>
      </c>
      <c r="H237" s="97">
        <f>_xlfn.IFNA(VLOOKUP(Table266[[#This Row],[V2 avain]],Table2611[#All],5,FALSE),0)</f>
        <v>0</v>
      </c>
      <c r="I237" s="97">
        <f>_xlfn.IFNA(VLOOKUP(Table266[[#This Row],[V2 avain]],Table2611[#All],6,FALSE),0)</f>
        <v>0</v>
      </c>
      <c r="J237" s="33" t="s">
        <v>222</v>
      </c>
      <c r="K237" s="33" t="s">
        <v>526</v>
      </c>
      <c r="L237" s="49" t="s">
        <v>222</v>
      </c>
      <c r="M237" s="49" t="s">
        <v>467</v>
      </c>
      <c r="N237" s="75"/>
      <c r="O237" s="2"/>
      <c r="P237" s="61"/>
    </row>
    <row r="238" spans="1:16" ht="13.95" customHeight="1" x14ac:dyDescent="0.3">
      <c r="A238" s="2"/>
      <c r="B238" s="23"/>
      <c r="C238" s="50" t="s">
        <v>1724</v>
      </c>
      <c r="D238" s="77" t="s">
        <v>223</v>
      </c>
      <c r="E238" s="30">
        <f>_xlfn.IFNA(VLOOKUP(Table266[[#This Row],[V2 avain]],Table2611[#All],2,FALSE),0)</f>
        <v>0</v>
      </c>
      <c r="F238" s="97">
        <f>_xlfn.IFNA(VLOOKUP(Table266[[#This Row],[V2 avain]],Table2611[#All],3,FALSE),0)</f>
        <v>0</v>
      </c>
      <c r="G238" s="97">
        <f>_xlfn.IFNA(VLOOKUP(Table266[[#This Row],[V2 avain]],Table2611[#All],4,FALSE),0)</f>
        <v>0</v>
      </c>
      <c r="H238" s="97">
        <f>_xlfn.IFNA(VLOOKUP(Table266[[#This Row],[V2 avain]],Table2611[#All],5,FALSE),0)</f>
        <v>0</v>
      </c>
      <c r="I238" s="97">
        <f>_xlfn.IFNA(VLOOKUP(Table266[[#This Row],[V2 avain]],Table2611[#All],6,FALSE),0)</f>
        <v>0</v>
      </c>
      <c r="J238" s="33" t="s">
        <v>223</v>
      </c>
      <c r="K238" s="33" t="s">
        <v>526</v>
      </c>
      <c r="L238" s="49" t="s">
        <v>223</v>
      </c>
      <c r="M238" s="49" t="s">
        <v>467</v>
      </c>
      <c r="N238" s="75"/>
      <c r="O238" s="2"/>
      <c r="P238" s="61"/>
    </row>
    <row r="239" spans="1:16" ht="13.95" customHeight="1" x14ac:dyDescent="0.3">
      <c r="A239" s="2"/>
      <c r="B239" s="23"/>
      <c r="C239" s="50" t="s">
        <v>1725</v>
      </c>
      <c r="D239" s="77" t="s">
        <v>224</v>
      </c>
      <c r="E239" s="30">
        <f>_xlfn.IFNA(VLOOKUP(Table266[[#This Row],[V2 avain]],Table2611[#All],2,FALSE),0)</f>
        <v>0</v>
      </c>
      <c r="F239" s="97">
        <f>_xlfn.IFNA(VLOOKUP(Table266[[#This Row],[V2 avain]],Table2611[#All],3,FALSE),0)</f>
        <v>0</v>
      </c>
      <c r="G239" s="97">
        <f>_xlfn.IFNA(VLOOKUP(Table266[[#This Row],[V2 avain]],Table2611[#All],4,FALSE),0)</f>
        <v>0</v>
      </c>
      <c r="H239" s="97">
        <f>_xlfn.IFNA(VLOOKUP(Table266[[#This Row],[V2 avain]],Table2611[#All],5,FALSE),0)</f>
        <v>0</v>
      </c>
      <c r="I239" s="97">
        <f>_xlfn.IFNA(VLOOKUP(Table266[[#This Row],[V2 avain]],Table2611[#All],6,FALSE),0)</f>
        <v>0</v>
      </c>
      <c r="J239" s="33" t="s">
        <v>224</v>
      </c>
      <c r="K239" s="33" t="s">
        <v>526</v>
      </c>
      <c r="L239" s="49" t="s">
        <v>224</v>
      </c>
      <c r="M239" s="49" t="s">
        <v>467</v>
      </c>
      <c r="N239" s="75"/>
      <c r="O239" s="2"/>
      <c r="P239" s="61"/>
    </row>
    <row r="240" spans="1:16" ht="13.95" customHeight="1" x14ac:dyDescent="0.3">
      <c r="A240" s="2"/>
      <c r="B240" s="23"/>
      <c r="C240" s="50" t="s">
        <v>1726</v>
      </c>
      <c r="D240" s="77" t="s">
        <v>225</v>
      </c>
      <c r="E240" s="30">
        <f>_xlfn.IFNA(VLOOKUP(Table266[[#This Row],[V2 avain]],Table2611[#All],2,FALSE),0)</f>
        <v>0</v>
      </c>
      <c r="F240" s="97">
        <f>_xlfn.IFNA(VLOOKUP(Table266[[#This Row],[V2 avain]],Table2611[#All],3,FALSE),0)</f>
        <v>0</v>
      </c>
      <c r="G240" s="97">
        <f>_xlfn.IFNA(VLOOKUP(Table266[[#This Row],[V2 avain]],Table2611[#All],4,FALSE),0)</f>
        <v>0</v>
      </c>
      <c r="H240" s="97">
        <f>_xlfn.IFNA(VLOOKUP(Table266[[#This Row],[V2 avain]],Table2611[#All],5,FALSE),0)</f>
        <v>0</v>
      </c>
      <c r="I240" s="97">
        <f>_xlfn.IFNA(VLOOKUP(Table266[[#This Row],[V2 avain]],Table2611[#All],6,FALSE),0)</f>
        <v>0</v>
      </c>
      <c r="J240" s="33" t="s">
        <v>225</v>
      </c>
      <c r="K240" s="33" t="s">
        <v>526</v>
      </c>
      <c r="L240" s="49" t="s">
        <v>225</v>
      </c>
      <c r="M240" s="49" t="s">
        <v>467</v>
      </c>
      <c r="N240" s="75"/>
      <c r="O240" s="2"/>
      <c r="P240" s="61"/>
    </row>
    <row r="241" spans="1:16" ht="13.95" customHeight="1" x14ac:dyDescent="0.3">
      <c r="A241" s="2"/>
      <c r="B241" s="23"/>
      <c r="C241" s="50" t="s">
        <v>1727</v>
      </c>
      <c r="D241" s="77" t="s">
        <v>226</v>
      </c>
      <c r="E241" s="30">
        <f>_xlfn.IFNA(VLOOKUP(Table266[[#This Row],[V2 avain]],Table2611[#All],2,FALSE),0)</f>
        <v>0</v>
      </c>
      <c r="F241" s="97">
        <f>_xlfn.IFNA(VLOOKUP(Table266[[#This Row],[V2 avain]],Table2611[#All],3,FALSE),0)</f>
        <v>0</v>
      </c>
      <c r="G241" s="97">
        <f>_xlfn.IFNA(VLOOKUP(Table266[[#This Row],[V2 avain]],Table2611[#All],4,FALSE),0)</f>
        <v>0</v>
      </c>
      <c r="H241" s="97">
        <f>_xlfn.IFNA(VLOOKUP(Table266[[#This Row],[V2 avain]],Table2611[#All],5,FALSE),0)</f>
        <v>0</v>
      </c>
      <c r="I241" s="97">
        <f>_xlfn.IFNA(VLOOKUP(Table266[[#This Row],[V2 avain]],Table2611[#All],6,FALSE),0)</f>
        <v>0</v>
      </c>
      <c r="J241" s="33" t="s">
        <v>226</v>
      </c>
      <c r="K241" s="33" t="s">
        <v>526</v>
      </c>
      <c r="L241" s="49" t="s">
        <v>226</v>
      </c>
      <c r="M241" s="49" t="s">
        <v>467</v>
      </c>
      <c r="N241" s="75"/>
      <c r="O241" s="2"/>
      <c r="P241" s="61"/>
    </row>
    <row r="242" spans="1:16" ht="13.95" customHeight="1" x14ac:dyDescent="0.3">
      <c r="A242" s="2"/>
      <c r="B242" s="23"/>
      <c r="C242" s="50" t="s">
        <v>1728</v>
      </c>
      <c r="D242" s="77" t="s">
        <v>227</v>
      </c>
      <c r="E242" s="30">
        <f>_xlfn.IFNA(VLOOKUP(Table266[[#This Row],[V2 avain]],Table2611[#All],2,FALSE),0)</f>
        <v>0</v>
      </c>
      <c r="F242" s="97">
        <f>_xlfn.IFNA(VLOOKUP(Table266[[#This Row],[V2 avain]],Table2611[#All],3,FALSE),0)</f>
        <v>0</v>
      </c>
      <c r="G242" s="97">
        <f>_xlfn.IFNA(VLOOKUP(Table266[[#This Row],[V2 avain]],Table2611[#All],4,FALSE),0)</f>
        <v>0</v>
      </c>
      <c r="H242" s="97">
        <f>_xlfn.IFNA(VLOOKUP(Table266[[#This Row],[V2 avain]],Table2611[#All],5,FALSE),0)</f>
        <v>0</v>
      </c>
      <c r="I242" s="97">
        <f>_xlfn.IFNA(VLOOKUP(Table266[[#This Row],[V2 avain]],Table2611[#All],6,FALSE),0)</f>
        <v>0</v>
      </c>
      <c r="J242" s="33" t="s">
        <v>227</v>
      </c>
      <c r="K242" s="33" t="s">
        <v>526</v>
      </c>
      <c r="L242" s="49" t="s">
        <v>227</v>
      </c>
      <c r="M242" s="49" t="s">
        <v>467</v>
      </c>
      <c r="N242" s="75"/>
      <c r="O242" s="2"/>
      <c r="P242" s="61"/>
    </row>
    <row r="243" spans="1:16" ht="13.95" customHeight="1" x14ac:dyDescent="0.3">
      <c r="A243" s="2"/>
      <c r="B243" s="23"/>
      <c r="C243" s="50" t="s">
        <v>1729</v>
      </c>
      <c r="D243" s="77" t="s">
        <v>228</v>
      </c>
      <c r="E243" s="30">
        <f>_xlfn.IFNA(VLOOKUP(Table266[[#This Row],[V2 avain]],Table2611[#All],2,FALSE),0)</f>
        <v>0</v>
      </c>
      <c r="F243" s="97">
        <f>_xlfn.IFNA(VLOOKUP(Table266[[#This Row],[V2 avain]],Table2611[#All],3,FALSE),0)</f>
        <v>0</v>
      </c>
      <c r="G243" s="97">
        <f>_xlfn.IFNA(VLOOKUP(Table266[[#This Row],[V2 avain]],Table2611[#All],4,FALSE),0)</f>
        <v>0</v>
      </c>
      <c r="H243" s="97">
        <f>_xlfn.IFNA(VLOOKUP(Table266[[#This Row],[V2 avain]],Table2611[#All],5,FALSE),0)</f>
        <v>0</v>
      </c>
      <c r="I243" s="97">
        <f>_xlfn.IFNA(VLOOKUP(Table266[[#This Row],[V2 avain]],Table2611[#All],6,FALSE),0)</f>
        <v>0</v>
      </c>
      <c r="J243" s="33" t="s">
        <v>228</v>
      </c>
      <c r="K243" s="33" t="s">
        <v>526</v>
      </c>
      <c r="L243" s="49" t="s">
        <v>228</v>
      </c>
      <c r="M243" s="49" t="s">
        <v>469</v>
      </c>
      <c r="N243" s="75"/>
      <c r="O243" s="2"/>
      <c r="P243" s="61"/>
    </row>
    <row r="244" spans="1:16" ht="13.95" customHeight="1" x14ac:dyDescent="0.3">
      <c r="A244" s="2"/>
      <c r="B244" s="23"/>
      <c r="C244" s="50" t="s">
        <v>1730</v>
      </c>
      <c r="D244" s="77" t="s">
        <v>229</v>
      </c>
      <c r="E244" s="30">
        <f>_xlfn.IFNA(VLOOKUP(Table266[[#This Row],[V2 avain]],Table2611[#All],2,FALSE),0)</f>
        <v>0</v>
      </c>
      <c r="F244" s="97">
        <f>_xlfn.IFNA(VLOOKUP(Table266[[#This Row],[V2 avain]],Table2611[#All],3,FALSE),0)</f>
        <v>0</v>
      </c>
      <c r="G244" s="97">
        <f>_xlfn.IFNA(VLOOKUP(Table266[[#This Row],[V2 avain]],Table2611[#All],4,FALSE),0)</f>
        <v>0</v>
      </c>
      <c r="H244" s="97">
        <f>_xlfn.IFNA(VLOOKUP(Table266[[#This Row],[V2 avain]],Table2611[#All],5,FALSE),0)</f>
        <v>0</v>
      </c>
      <c r="I244" s="97">
        <f>_xlfn.IFNA(VLOOKUP(Table266[[#This Row],[V2 avain]],Table2611[#All],6,FALSE),0)</f>
        <v>0</v>
      </c>
      <c r="J244" s="33" t="s">
        <v>229</v>
      </c>
      <c r="K244" s="33" t="s">
        <v>526</v>
      </c>
      <c r="L244" s="49" t="s">
        <v>229</v>
      </c>
      <c r="M244" s="49" t="s">
        <v>469</v>
      </c>
      <c r="N244" s="75"/>
      <c r="O244" s="2"/>
      <c r="P244" s="61"/>
    </row>
    <row r="245" spans="1:16" ht="13.95" customHeight="1" x14ac:dyDescent="0.3">
      <c r="A245" s="2"/>
      <c r="B245" s="23"/>
      <c r="C245" s="50" t="s">
        <v>1731</v>
      </c>
      <c r="D245" s="77" t="s">
        <v>230</v>
      </c>
      <c r="E245" s="30">
        <f>_xlfn.IFNA(VLOOKUP(Table266[[#This Row],[V2 avain]],Table2611[#All],2,FALSE),0)</f>
        <v>0</v>
      </c>
      <c r="F245" s="97">
        <f>_xlfn.IFNA(VLOOKUP(Table266[[#This Row],[V2 avain]],Table2611[#All],3,FALSE),0)</f>
        <v>0</v>
      </c>
      <c r="G245" s="97">
        <f>_xlfn.IFNA(VLOOKUP(Table266[[#This Row],[V2 avain]],Table2611[#All],4,FALSE),0)</f>
        <v>0</v>
      </c>
      <c r="H245" s="97">
        <f>_xlfn.IFNA(VLOOKUP(Table266[[#This Row],[V2 avain]],Table2611[#All],5,FALSE),0)</f>
        <v>0</v>
      </c>
      <c r="I245" s="97">
        <f>_xlfn.IFNA(VLOOKUP(Table266[[#This Row],[V2 avain]],Table2611[#All],6,FALSE),0)</f>
        <v>0</v>
      </c>
      <c r="J245" s="33" t="s">
        <v>231</v>
      </c>
      <c r="K245" s="33" t="s">
        <v>526</v>
      </c>
      <c r="L245" s="49" t="s">
        <v>231</v>
      </c>
      <c r="M245" s="49" t="s">
        <v>467</v>
      </c>
      <c r="N245" s="75"/>
      <c r="O245" s="2"/>
      <c r="P245" s="61"/>
    </row>
    <row r="246" spans="1:16" ht="13.95" customHeight="1" x14ac:dyDescent="0.3">
      <c r="A246" s="2"/>
      <c r="B246" s="23"/>
      <c r="C246" s="50" t="s">
        <v>1732</v>
      </c>
      <c r="D246" s="77" t="s">
        <v>231</v>
      </c>
      <c r="E246" s="30">
        <f>_xlfn.IFNA(VLOOKUP(Table266[[#This Row],[V2 avain]],Table2611[#All],2,FALSE),0)</f>
        <v>0</v>
      </c>
      <c r="F246" s="97">
        <f>_xlfn.IFNA(VLOOKUP(Table266[[#This Row],[V2 avain]],Table2611[#All],3,FALSE),0)</f>
        <v>0</v>
      </c>
      <c r="G246" s="97">
        <f>_xlfn.IFNA(VLOOKUP(Table266[[#This Row],[V2 avain]],Table2611[#All],4,FALSE),0)</f>
        <v>0</v>
      </c>
      <c r="H246" s="97">
        <f>_xlfn.IFNA(VLOOKUP(Table266[[#This Row],[V2 avain]],Table2611[#All],5,FALSE),0)</f>
        <v>0</v>
      </c>
      <c r="I246" s="97">
        <f>_xlfn.IFNA(VLOOKUP(Table266[[#This Row],[V2 avain]],Table2611[#All],6,FALSE),0)</f>
        <v>0</v>
      </c>
      <c r="J246" s="33" t="s">
        <v>232</v>
      </c>
      <c r="K246" s="33" t="s">
        <v>526</v>
      </c>
      <c r="L246" s="49" t="s">
        <v>232</v>
      </c>
      <c r="M246" s="49" t="s">
        <v>467</v>
      </c>
      <c r="N246" s="75"/>
      <c r="O246" s="2"/>
      <c r="P246" s="61"/>
    </row>
    <row r="247" spans="1:16" ht="13.95" customHeight="1" x14ac:dyDescent="0.3">
      <c r="A247" s="2"/>
      <c r="B247" s="23"/>
      <c r="C247" s="50" t="s">
        <v>1733</v>
      </c>
      <c r="D247" s="77" t="s">
        <v>232</v>
      </c>
      <c r="E247" s="30">
        <f>_xlfn.IFNA(VLOOKUP(Table266[[#This Row],[V2 avain]],Table2611[#All],2,FALSE),0)</f>
        <v>0</v>
      </c>
      <c r="F247" s="97">
        <f>_xlfn.IFNA(VLOOKUP(Table266[[#This Row],[V2 avain]],Table2611[#All],3,FALSE),0)</f>
        <v>0</v>
      </c>
      <c r="G247" s="97">
        <f>_xlfn.IFNA(VLOOKUP(Table266[[#This Row],[V2 avain]],Table2611[#All],4,FALSE),0)</f>
        <v>0</v>
      </c>
      <c r="H247" s="97">
        <f>_xlfn.IFNA(VLOOKUP(Table266[[#This Row],[V2 avain]],Table2611[#All],5,FALSE),0)</f>
        <v>0</v>
      </c>
      <c r="I247" s="97">
        <f>_xlfn.IFNA(VLOOKUP(Table266[[#This Row],[V2 avain]],Table2611[#All],6,FALSE),0)</f>
        <v>0</v>
      </c>
      <c r="J247" s="33" t="s">
        <v>234</v>
      </c>
      <c r="K247" s="33" t="s">
        <v>526</v>
      </c>
      <c r="L247" s="49" t="s">
        <v>234</v>
      </c>
      <c r="M247" s="49" t="s">
        <v>467</v>
      </c>
      <c r="N247" s="75"/>
      <c r="O247" s="2"/>
      <c r="P247" s="61"/>
    </row>
    <row r="248" spans="1:16" ht="13.95" customHeight="1" x14ac:dyDescent="0.3">
      <c r="A248" s="2"/>
      <c r="B248" s="23"/>
      <c r="C248" s="50" t="s">
        <v>1734</v>
      </c>
      <c r="D248" s="77" t="s">
        <v>233</v>
      </c>
      <c r="E248" s="30">
        <f>_xlfn.IFNA(VLOOKUP(Table266[[#This Row],[V2 avain]],Table2611[#All],2,FALSE),0)</f>
        <v>0</v>
      </c>
      <c r="F248" s="97">
        <f>_xlfn.IFNA(VLOOKUP(Table266[[#This Row],[V2 avain]],Table2611[#All],3,FALSE),0)</f>
        <v>0</v>
      </c>
      <c r="G248" s="97">
        <f>_xlfn.IFNA(VLOOKUP(Table266[[#This Row],[V2 avain]],Table2611[#All],4,FALSE),0)</f>
        <v>0</v>
      </c>
      <c r="H248" s="97">
        <f>_xlfn.IFNA(VLOOKUP(Table266[[#This Row],[V2 avain]],Table2611[#All],5,FALSE),0)</f>
        <v>0</v>
      </c>
      <c r="I248" s="97">
        <f>_xlfn.IFNA(VLOOKUP(Table266[[#This Row],[V2 avain]],Table2611[#All],6,FALSE),0)</f>
        <v>0</v>
      </c>
      <c r="J248" s="33" t="s">
        <v>235</v>
      </c>
      <c r="K248" s="33" t="s">
        <v>526</v>
      </c>
      <c r="L248" s="49" t="s">
        <v>235</v>
      </c>
      <c r="M248" s="49" t="s">
        <v>467</v>
      </c>
      <c r="N248" s="75"/>
      <c r="O248" s="2"/>
      <c r="P248" s="61"/>
    </row>
    <row r="249" spans="1:16" ht="13.95" customHeight="1" x14ac:dyDescent="0.3">
      <c r="A249" s="2"/>
      <c r="B249" s="23"/>
      <c r="C249" s="50" t="s">
        <v>1735</v>
      </c>
      <c r="D249" s="77" t="s">
        <v>234</v>
      </c>
      <c r="E249" s="30">
        <f>_xlfn.IFNA(VLOOKUP(Table266[[#This Row],[V2 avain]],Table2611[#All],2,FALSE),0)</f>
        <v>0</v>
      </c>
      <c r="F249" s="97">
        <f>_xlfn.IFNA(VLOOKUP(Table266[[#This Row],[V2 avain]],Table2611[#All],3,FALSE),0)</f>
        <v>0</v>
      </c>
      <c r="G249" s="97">
        <f>_xlfn.IFNA(VLOOKUP(Table266[[#This Row],[V2 avain]],Table2611[#All],4,FALSE),0)</f>
        <v>0</v>
      </c>
      <c r="H249" s="97">
        <f>_xlfn.IFNA(VLOOKUP(Table266[[#This Row],[V2 avain]],Table2611[#All],5,FALSE),0)</f>
        <v>0</v>
      </c>
      <c r="I249" s="97">
        <f>_xlfn.IFNA(VLOOKUP(Table266[[#This Row],[V2 avain]],Table2611[#All],6,FALSE),0)</f>
        <v>0</v>
      </c>
      <c r="J249" s="33" t="s">
        <v>236</v>
      </c>
      <c r="K249" s="33" t="s">
        <v>526</v>
      </c>
      <c r="L249" s="49" t="s">
        <v>236</v>
      </c>
      <c r="M249" s="49" t="s">
        <v>467</v>
      </c>
      <c r="N249" s="75"/>
      <c r="O249" s="2"/>
      <c r="P249" s="61"/>
    </row>
    <row r="250" spans="1:16" ht="13.95" customHeight="1" x14ac:dyDescent="0.3">
      <c r="A250" s="2"/>
      <c r="B250" s="23"/>
      <c r="C250" s="50" t="s">
        <v>1736</v>
      </c>
      <c r="D250" s="77" t="s">
        <v>235</v>
      </c>
      <c r="E250" s="30">
        <f>_xlfn.IFNA(VLOOKUP(Table266[[#This Row],[V2 avain]],Table2611[#All],2,FALSE),0)</f>
        <v>0</v>
      </c>
      <c r="F250" s="97">
        <f>_xlfn.IFNA(VLOOKUP(Table266[[#This Row],[V2 avain]],Table2611[#All],3,FALSE),0)</f>
        <v>0</v>
      </c>
      <c r="G250" s="97">
        <f>_xlfn.IFNA(VLOOKUP(Table266[[#This Row],[V2 avain]],Table2611[#All],4,FALSE),0)</f>
        <v>0</v>
      </c>
      <c r="H250" s="97">
        <f>_xlfn.IFNA(VLOOKUP(Table266[[#This Row],[V2 avain]],Table2611[#All],5,FALSE),0)</f>
        <v>0</v>
      </c>
      <c r="I250" s="97">
        <f>_xlfn.IFNA(VLOOKUP(Table266[[#This Row],[V2 avain]],Table2611[#All],6,FALSE),0)</f>
        <v>0</v>
      </c>
      <c r="J250" s="33" t="s">
        <v>237</v>
      </c>
      <c r="K250" s="33" t="s">
        <v>526</v>
      </c>
      <c r="L250" s="49" t="s">
        <v>237</v>
      </c>
      <c r="M250" s="49" t="s">
        <v>467</v>
      </c>
      <c r="N250" s="75"/>
      <c r="O250" s="2"/>
      <c r="P250" s="61"/>
    </row>
    <row r="251" spans="1:16" ht="13.95" customHeight="1" x14ac:dyDescent="0.3">
      <c r="A251" s="2"/>
      <c r="B251" s="23"/>
      <c r="C251" s="50" t="s">
        <v>1737</v>
      </c>
      <c r="D251" s="77" t="s">
        <v>236</v>
      </c>
      <c r="E251" s="30">
        <f>_xlfn.IFNA(VLOOKUP(Table266[[#This Row],[V2 avain]],Table2611[#All],2,FALSE),0)</f>
        <v>0</v>
      </c>
      <c r="F251" s="97">
        <f>_xlfn.IFNA(VLOOKUP(Table266[[#This Row],[V2 avain]],Table2611[#All],3,FALSE),0)</f>
        <v>0</v>
      </c>
      <c r="G251" s="97">
        <f>_xlfn.IFNA(VLOOKUP(Table266[[#This Row],[V2 avain]],Table2611[#All],4,FALSE),0)</f>
        <v>0</v>
      </c>
      <c r="H251" s="97">
        <f>_xlfn.IFNA(VLOOKUP(Table266[[#This Row],[V2 avain]],Table2611[#All],5,FALSE),0)</f>
        <v>0</v>
      </c>
      <c r="I251" s="97">
        <f>_xlfn.IFNA(VLOOKUP(Table266[[#This Row],[V2 avain]],Table2611[#All],6,FALSE),0)</f>
        <v>0</v>
      </c>
      <c r="J251" s="33" t="s">
        <v>238</v>
      </c>
      <c r="K251" s="33" t="s">
        <v>526</v>
      </c>
      <c r="L251" s="49" t="s">
        <v>238</v>
      </c>
      <c r="M251" s="49" t="s">
        <v>467</v>
      </c>
      <c r="N251" s="75"/>
      <c r="O251" s="2"/>
      <c r="P251" s="61"/>
    </row>
    <row r="252" spans="1:16" ht="13.95" customHeight="1" x14ac:dyDescent="0.3">
      <c r="A252" s="2"/>
      <c r="B252" s="23"/>
      <c r="C252" s="50" t="s">
        <v>1738</v>
      </c>
      <c r="D252" s="77" t="s">
        <v>237</v>
      </c>
      <c r="E252" s="30">
        <f>_xlfn.IFNA(VLOOKUP(Table266[[#This Row],[V2 avain]],Table2611[#All],2,FALSE),0)</f>
        <v>0</v>
      </c>
      <c r="F252" s="97">
        <f>_xlfn.IFNA(VLOOKUP(Table266[[#This Row],[V2 avain]],Table2611[#All],3,FALSE),0)</f>
        <v>0</v>
      </c>
      <c r="G252" s="97">
        <f>_xlfn.IFNA(VLOOKUP(Table266[[#This Row],[V2 avain]],Table2611[#All],4,FALSE),0)</f>
        <v>0</v>
      </c>
      <c r="H252" s="97">
        <f>_xlfn.IFNA(VLOOKUP(Table266[[#This Row],[V2 avain]],Table2611[#All],5,FALSE),0)</f>
        <v>0</v>
      </c>
      <c r="I252" s="97">
        <f>_xlfn.IFNA(VLOOKUP(Table266[[#This Row],[V2 avain]],Table2611[#All],6,FALSE),0)</f>
        <v>0</v>
      </c>
      <c r="J252" s="33" t="s">
        <v>239</v>
      </c>
      <c r="K252" s="33" t="s">
        <v>526</v>
      </c>
      <c r="L252" s="49" t="s">
        <v>239</v>
      </c>
      <c r="M252" s="49" t="s">
        <v>467</v>
      </c>
      <c r="N252" s="75"/>
      <c r="O252" s="2"/>
      <c r="P252" s="61"/>
    </row>
    <row r="253" spans="1:16" ht="13.95" customHeight="1" x14ac:dyDescent="0.3">
      <c r="A253" s="2"/>
      <c r="B253" s="23"/>
      <c r="C253" s="50" t="s">
        <v>1739</v>
      </c>
      <c r="D253" s="77" t="s">
        <v>238</v>
      </c>
      <c r="E253" s="30">
        <f>_xlfn.IFNA(VLOOKUP(Table266[[#This Row],[V2 avain]],Table2611[#All],2,FALSE),0)</f>
        <v>0</v>
      </c>
      <c r="F253" s="97">
        <f>_xlfn.IFNA(VLOOKUP(Table266[[#This Row],[V2 avain]],Table2611[#All],3,FALSE),0)</f>
        <v>0</v>
      </c>
      <c r="G253" s="97">
        <f>_xlfn.IFNA(VLOOKUP(Table266[[#This Row],[V2 avain]],Table2611[#All],4,FALSE),0)</f>
        <v>0</v>
      </c>
      <c r="H253" s="97">
        <f>_xlfn.IFNA(VLOOKUP(Table266[[#This Row],[V2 avain]],Table2611[#All],5,FALSE),0)</f>
        <v>0</v>
      </c>
      <c r="I253" s="97">
        <f>_xlfn.IFNA(VLOOKUP(Table266[[#This Row],[V2 avain]],Table2611[#All],6,FALSE),0)</f>
        <v>0</v>
      </c>
      <c r="J253" s="33"/>
      <c r="K253" s="33"/>
      <c r="L253" s="49"/>
      <c r="M253" s="49" t="s">
        <v>468</v>
      </c>
      <c r="N253" s="75"/>
      <c r="O253" s="2"/>
      <c r="P253" s="61"/>
    </row>
    <row r="254" spans="1:16" ht="13.95" customHeight="1" x14ac:dyDescent="0.3">
      <c r="A254" s="2"/>
      <c r="B254" s="23"/>
      <c r="C254" s="50" t="s">
        <v>1740</v>
      </c>
      <c r="D254" s="77" t="s">
        <v>239</v>
      </c>
      <c r="E254" s="30">
        <f>_xlfn.IFNA(VLOOKUP(Table266[[#This Row],[V2 avain]],Table2611[#All],2,FALSE),0)</f>
        <v>0</v>
      </c>
      <c r="F254" s="97">
        <f>_xlfn.IFNA(VLOOKUP(Table266[[#This Row],[V2 avain]],Table2611[#All],3,FALSE),0)</f>
        <v>0</v>
      </c>
      <c r="G254" s="97">
        <f>_xlfn.IFNA(VLOOKUP(Table266[[#This Row],[V2 avain]],Table2611[#All],4,FALSE),0)</f>
        <v>0</v>
      </c>
      <c r="H254" s="97">
        <f>_xlfn.IFNA(VLOOKUP(Table266[[#This Row],[V2 avain]],Table2611[#All],5,FALSE),0)</f>
        <v>0</v>
      </c>
      <c r="I254" s="97">
        <f>_xlfn.IFNA(VLOOKUP(Table266[[#This Row],[V2 avain]],Table2611[#All],6,FALSE),0)</f>
        <v>0</v>
      </c>
      <c r="J254" s="33"/>
      <c r="K254" s="33"/>
      <c r="L254" s="49"/>
      <c r="M254" s="49" t="s">
        <v>468</v>
      </c>
      <c r="N254" s="75"/>
      <c r="O254" s="2"/>
      <c r="P254" s="61"/>
    </row>
    <row r="255" spans="1:16" ht="13.95" customHeight="1" x14ac:dyDescent="0.3">
      <c r="A255" s="2"/>
      <c r="B255" s="23"/>
      <c r="C255" s="50" t="s">
        <v>1741</v>
      </c>
      <c r="D255" s="77" t="s">
        <v>242</v>
      </c>
      <c r="E255" s="30">
        <f>_xlfn.IFNA(VLOOKUP(Table266[[#This Row],[V2 avain]],Table2611[#All],2,FALSE),0)</f>
        <v>0</v>
      </c>
      <c r="F255" s="97">
        <f>_xlfn.IFNA(VLOOKUP(Table266[[#This Row],[V2 avain]],Table2611[#All],3,FALSE),0)</f>
        <v>0</v>
      </c>
      <c r="G255" s="97">
        <f>_xlfn.IFNA(VLOOKUP(Table266[[#This Row],[V2 avain]],Table2611[#All],4,FALSE),0)</f>
        <v>0</v>
      </c>
      <c r="H255" s="97">
        <f>_xlfn.IFNA(VLOOKUP(Table266[[#This Row],[V2 avain]],Table2611[#All],5,FALSE),0)</f>
        <v>0</v>
      </c>
      <c r="I255" s="97">
        <f>_xlfn.IFNA(VLOOKUP(Table266[[#This Row],[V2 avain]],Table2611[#All],6,FALSE),0)</f>
        <v>0</v>
      </c>
      <c r="J255" s="33" t="s">
        <v>553</v>
      </c>
      <c r="K255" s="33" t="s">
        <v>526</v>
      </c>
      <c r="L255" s="49" t="s">
        <v>242</v>
      </c>
      <c r="M255" s="49" t="s">
        <v>467</v>
      </c>
      <c r="N255" s="75"/>
      <c r="O255" s="2"/>
      <c r="P255" s="61"/>
    </row>
    <row r="256" spans="1:16" ht="13.95" customHeight="1" x14ac:dyDescent="0.3">
      <c r="A256" s="2"/>
      <c r="B256" s="23"/>
      <c r="C256" s="50" t="s">
        <v>1742</v>
      </c>
      <c r="D256" s="77" t="s">
        <v>243</v>
      </c>
      <c r="E256" s="30">
        <f>_xlfn.IFNA(VLOOKUP(Table266[[#This Row],[V2 avain]],Table2611[#All],2,FALSE),0)</f>
        <v>0</v>
      </c>
      <c r="F256" s="97">
        <f>_xlfn.IFNA(VLOOKUP(Table266[[#This Row],[V2 avain]],Table2611[#All],3,FALSE),0)</f>
        <v>0</v>
      </c>
      <c r="G256" s="97">
        <f>_xlfn.IFNA(VLOOKUP(Table266[[#This Row],[V2 avain]],Table2611[#All],4,FALSE),0)</f>
        <v>0</v>
      </c>
      <c r="H256" s="97">
        <f>_xlfn.IFNA(VLOOKUP(Table266[[#This Row],[V2 avain]],Table2611[#All],5,FALSE),0)</f>
        <v>0</v>
      </c>
      <c r="I256" s="97">
        <f>_xlfn.IFNA(VLOOKUP(Table266[[#This Row],[V2 avain]],Table2611[#All],6,FALSE),0)</f>
        <v>0</v>
      </c>
      <c r="J256" s="33" t="s">
        <v>554</v>
      </c>
      <c r="K256" s="33" t="s">
        <v>526</v>
      </c>
      <c r="L256" s="49" t="s">
        <v>243</v>
      </c>
      <c r="M256" s="49" t="s">
        <v>467</v>
      </c>
      <c r="N256" s="75"/>
      <c r="O256" s="2"/>
      <c r="P256" s="61"/>
    </row>
    <row r="257" spans="1:16" ht="13.95" customHeight="1" x14ac:dyDescent="0.3">
      <c r="A257" s="2"/>
      <c r="B257" s="23"/>
      <c r="C257" s="50" t="s">
        <v>1743</v>
      </c>
      <c r="D257" s="77" t="s">
        <v>244</v>
      </c>
      <c r="E257" s="30">
        <f>_xlfn.IFNA(VLOOKUP(Table266[[#This Row],[V2 avain]],Table2611[#All],2,FALSE),0)</f>
        <v>0</v>
      </c>
      <c r="F257" s="97">
        <f>_xlfn.IFNA(VLOOKUP(Table266[[#This Row],[V2 avain]],Table2611[#All],3,FALSE),0)</f>
        <v>0</v>
      </c>
      <c r="G257" s="97">
        <f>_xlfn.IFNA(VLOOKUP(Table266[[#This Row],[V2 avain]],Table2611[#All],4,FALSE),0)</f>
        <v>0</v>
      </c>
      <c r="H257" s="97">
        <f>_xlfn.IFNA(VLOOKUP(Table266[[#This Row],[V2 avain]],Table2611[#All],5,FALSE),0)</f>
        <v>0</v>
      </c>
      <c r="I257" s="97">
        <f>_xlfn.IFNA(VLOOKUP(Table266[[#This Row],[V2 avain]],Table2611[#All],6,FALSE),0)</f>
        <v>0</v>
      </c>
      <c r="J257" s="33" t="s">
        <v>557</v>
      </c>
      <c r="K257" s="33" t="s">
        <v>527</v>
      </c>
      <c r="L257" s="49" t="s">
        <v>244</v>
      </c>
      <c r="M257" s="49" t="s">
        <v>467</v>
      </c>
      <c r="N257" s="75"/>
      <c r="O257" s="2"/>
      <c r="P257" s="61"/>
    </row>
    <row r="258" spans="1:16" ht="13.95" customHeight="1" x14ac:dyDescent="0.3">
      <c r="A258" s="2"/>
      <c r="B258" s="23"/>
      <c r="C258" s="50" t="s">
        <v>1744</v>
      </c>
      <c r="D258" s="77" t="s">
        <v>245</v>
      </c>
      <c r="E258" s="30">
        <f>_xlfn.IFNA(VLOOKUP(Table266[[#This Row],[V2 avain]],Table2611[#All],2,FALSE),0)</f>
        <v>0</v>
      </c>
      <c r="F258" s="97">
        <f>_xlfn.IFNA(VLOOKUP(Table266[[#This Row],[V2 avain]],Table2611[#All],3,FALSE),0)</f>
        <v>0</v>
      </c>
      <c r="G258" s="97">
        <f>_xlfn.IFNA(VLOOKUP(Table266[[#This Row],[V2 avain]],Table2611[#All],4,FALSE),0)</f>
        <v>0</v>
      </c>
      <c r="H258" s="97">
        <f>_xlfn.IFNA(VLOOKUP(Table266[[#This Row],[V2 avain]],Table2611[#All],5,FALSE),0)</f>
        <v>0</v>
      </c>
      <c r="I258" s="97">
        <f>_xlfn.IFNA(VLOOKUP(Table266[[#This Row],[V2 avain]],Table2611[#All],6,FALSE),0)</f>
        <v>0</v>
      </c>
      <c r="J258" s="33" t="s">
        <v>556</v>
      </c>
      <c r="K258" s="33" t="s">
        <v>526</v>
      </c>
      <c r="L258" s="49" t="s">
        <v>246</v>
      </c>
      <c r="M258" s="49" t="s">
        <v>467</v>
      </c>
      <c r="N258" s="75"/>
      <c r="O258" s="2"/>
      <c r="P258" s="61"/>
    </row>
    <row r="259" spans="1:16" ht="13.95" customHeight="1" x14ac:dyDescent="0.3">
      <c r="A259" s="2"/>
      <c r="B259" s="23"/>
      <c r="C259" s="50" t="s">
        <v>1745</v>
      </c>
      <c r="D259" s="77" t="s">
        <v>246</v>
      </c>
      <c r="E259" s="30">
        <f>_xlfn.IFNA(VLOOKUP(Table266[[#This Row],[V2 avain]],Table2611[#All],2,FALSE),0)</f>
        <v>0</v>
      </c>
      <c r="F259" s="97">
        <f>_xlfn.IFNA(VLOOKUP(Table266[[#This Row],[V2 avain]],Table2611[#All],3,FALSE),0)</f>
        <v>0</v>
      </c>
      <c r="G259" s="97">
        <f>_xlfn.IFNA(VLOOKUP(Table266[[#This Row],[V2 avain]],Table2611[#All],4,FALSE),0)</f>
        <v>0</v>
      </c>
      <c r="H259" s="97">
        <f>_xlfn.IFNA(VLOOKUP(Table266[[#This Row],[V2 avain]],Table2611[#All],5,FALSE),0)</f>
        <v>0</v>
      </c>
      <c r="I259" s="97">
        <f>_xlfn.IFNA(VLOOKUP(Table266[[#This Row],[V2 avain]],Table2611[#All],6,FALSE),0)</f>
        <v>0</v>
      </c>
      <c r="J259" s="33" t="s">
        <v>555</v>
      </c>
      <c r="K259" s="33" t="s">
        <v>526</v>
      </c>
      <c r="L259" s="49" t="s">
        <v>245</v>
      </c>
      <c r="M259" s="49" t="s">
        <v>467</v>
      </c>
      <c r="N259" s="75"/>
      <c r="O259" s="2"/>
      <c r="P259" s="61"/>
    </row>
    <row r="260" spans="1:16" ht="13.95" customHeight="1" x14ac:dyDescent="0.3">
      <c r="A260" s="2"/>
      <c r="B260" s="23"/>
      <c r="C260" s="50" t="s">
        <v>1746</v>
      </c>
      <c r="D260" s="77" t="s">
        <v>247</v>
      </c>
      <c r="E260" s="30">
        <f>_xlfn.IFNA(VLOOKUP(Table266[[#This Row],[V2 avain]],Table2611[#All],2,FALSE),0)</f>
        <v>0</v>
      </c>
      <c r="F260" s="97">
        <f>_xlfn.IFNA(VLOOKUP(Table266[[#This Row],[V2 avain]],Table2611[#All],3,FALSE),0)</f>
        <v>0</v>
      </c>
      <c r="G260" s="97">
        <f>_xlfn.IFNA(VLOOKUP(Table266[[#This Row],[V2 avain]],Table2611[#All],4,FALSE),0)</f>
        <v>0</v>
      </c>
      <c r="H260" s="97">
        <f>_xlfn.IFNA(VLOOKUP(Table266[[#This Row],[V2 avain]],Table2611[#All],5,FALSE),0)</f>
        <v>0</v>
      </c>
      <c r="I260" s="97">
        <f>_xlfn.IFNA(VLOOKUP(Table266[[#This Row],[V2 avain]],Table2611[#All],6,FALSE),0)</f>
        <v>0</v>
      </c>
      <c r="J260" s="33" t="s">
        <v>558</v>
      </c>
      <c r="K260" s="33" t="s">
        <v>527</v>
      </c>
      <c r="L260" s="49" t="s">
        <v>247</v>
      </c>
      <c r="M260" s="49" t="s">
        <v>467</v>
      </c>
      <c r="N260" s="75"/>
      <c r="O260" s="2"/>
      <c r="P260" s="61"/>
    </row>
    <row r="261" spans="1:16" ht="13.95" customHeight="1" x14ac:dyDescent="0.3">
      <c r="A261" s="2"/>
      <c r="B261" s="23"/>
      <c r="C261" s="50" t="s">
        <v>1747</v>
      </c>
      <c r="D261" s="77" t="s">
        <v>248</v>
      </c>
      <c r="E261" s="30">
        <f>_xlfn.IFNA(VLOOKUP(Table266[[#This Row],[V2 avain]],Table2611[#All],2,FALSE),0)</f>
        <v>0</v>
      </c>
      <c r="F261" s="97">
        <f>_xlfn.IFNA(VLOOKUP(Table266[[#This Row],[V2 avain]],Table2611[#All],3,FALSE),0)</f>
        <v>0</v>
      </c>
      <c r="G261" s="97">
        <f>_xlfn.IFNA(VLOOKUP(Table266[[#This Row],[V2 avain]],Table2611[#All],4,FALSE),0)</f>
        <v>0</v>
      </c>
      <c r="H261" s="97">
        <f>_xlfn.IFNA(VLOOKUP(Table266[[#This Row],[V2 avain]],Table2611[#All],5,FALSE),0)</f>
        <v>0</v>
      </c>
      <c r="I261" s="97">
        <f>_xlfn.IFNA(VLOOKUP(Table266[[#This Row],[V2 avain]],Table2611[#All],6,FALSE),0)</f>
        <v>0</v>
      </c>
      <c r="J261" s="33" t="s">
        <v>248</v>
      </c>
      <c r="K261" s="33" t="s">
        <v>526</v>
      </c>
      <c r="L261" s="49" t="s">
        <v>248</v>
      </c>
      <c r="M261" s="49" t="s">
        <v>469</v>
      </c>
      <c r="N261" s="75"/>
      <c r="O261" s="2"/>
      <c r="P261" s="61"/>
    </row>
    <row r="262" spans="1:16" ht="13.95" customHeight="1" x14ac:dyDescent="0.3">
      <c r="A262" s="2"/>
      <c r="B262" s="23"/>
      <c r="C262" s="50" t="s">
        <v>1748</v>
      </c>
      <c r="D262" s="77" t="s">
        <v>249</v>
      </c>
      <c r="E262" s="30">
        <f>_xlfn.IFNA(VLOOKUP(Table266[[#This Row],[V2 avain]],Table2611[#All],2,FALSE),0)</f>
        <v>0</v>
      </c>
      <c r="F262" s="97">
        <f>_xlfn.IFNA(VLOOKUP(Table266[[#This Row],[V2 avain]],Table2611[#All],3,FALSE),0)</f>
        <v>0</v>
      </c>
      <c r="G262" s="97">
        <f>_xlfn.IFNA(VLOOKUP(Table266[[#This Row],[V2 avain]],Table2611[#All],4,FALSE),0)</f>
        <v>0</v>
      </c>
      <c r="H262" s="97">
        <f>_xlfn.IFNA(VLOOKUP(Table266[[#This Row],[V2 avain]],Table2611[#All],5,FALSE),0)</f>
        <v>0</v>
      </c>
      <c r="I262" s="97">
        <f>_xlfn.IFNA(VLOOKUP(Table266[[#This Row],[V2 avain]],Table2611[#All],6,FALSE),0)</f>
        <v>0</v>
      </c>
      <c r="J262" s="33" t="s">
        <v>249</v>
      </c>
      <c r="K262" s="33" t="s">
        <v>526</v>
      </c>
      <c r="L262" s="49" t="s">
        <v>249</v>
      </c>
      <c r="M262" s="49" t="s">
        <v>467</v>
      </c>
      <c r="N262" s="75"/>
      <c r="O262" s="2"/>
      <c r="P262" s="61"/>
    </row>
    <row r="263" spans="1:16" ht="13.95" customHeight="1" x14ac:dyDescent="0.3">
      <c r="A263" s="2"/>
      <c r="B263" s="23"/>
      <c r="C263" s="50" t="s">
        <v>1749</v>
      </c>
      <c r="D263" s="77" t="s">
        <v>250</v>
      </c>
      <c r="E263" s="30">
        <f>_xlfn.IFNA(VLOOKUP(Table266[[#This Row],[V2 avain]],Table2611[#All],2,FALSE),0)</f>
        <v>0</v>
      </c>
      <c r="F263" s="97">
        <f>_xlfn.IFNA(VLOOKUP(Table266[[#This Row],[V2 avain]],Table2611[#All],3,FALSE),0)</f>
        <v>0</v>
      </c>
      <c r="G263" s="97">
        <f>_xlfn.IFNA(VLOOKUP(Table266[[#This Row],[V2 avain]],Table2611[#All],4,FALSE),0)</f>
        <v>0</v>
      </c>
      <c r="H263" s="97">
        <f>_xlfn.IFNA(VLOOKUP(Table266[[#This Row],[V2 avain]],Table2611[#All],5,FALSE),0)</f>
        <v>0</v>
      </c>
      <c r="I263" s="97">
        <f>_xlfn.IFNA(VLOOKUP(Table266[[#This Row],[V2 avain]],Table2611[#All],6,FALSE),0)</f>
        <v>0</v>
      </c>
      <c r="J263" s="33" t="s">
        <v>250</v>
      </c>
      <c r="K263" s="33" t="s">
        <v>526</v>
      </c>
      <c r="L263" s="49" t="s">
        <v>250</v>
      </c>
      <c r="M263" s="49" t="s">
        <v>469</v>
      </c>
      <c r="N263" s="75"/>
      <c r="O263" s="2"/>
      <c r="P263" s="61"/>
    </row>
    <row r="264" spans="1:16" ht="13.95" customHeight="1" x14ac:dyDescent="0.3">
      <c r="A264" s="2"/>
      <c r="B264" s="23"/>
      <c r="C264" s="50" t="s">
        <v>1750</v>
      </c>
      <c r="D264" s="77" t="s">
        <v>251</v>
      </c>
      <c r="E264" s="30">
        <f>_xlfn.IFNA(VLOOKUP(Table266[[#This Row],[V2 avain]],Table2611[#All],2,FALSE),0)</f>
        <v>0</v>
      </c>
      <c r="F264" s="97">
        <f>_xlfn.IFNA(VLOOKUP(Table266[[#This Row],[V2 avain]],Table2611[#All],3,FALSE),0)</f>
        <v>0</v>
      </c>
      <c r="G264" s="97">
        <f>_xlfn.IFNA(VLOOKUP(Table266[[#This Row],[V2 avain]],Table2611[#All],4,FALSE),0)</f>
        <v>0</v>
      </c>
      <c r="H264" s="97">
        <f>_xlfn.IFNA(VLOOKUP(Table266[[#This Row],[V2 avain]],Table2611[#All],5,FALSE),0)</f>
        <v>0</v>
      </c>
      <c r="I264" s="97">
        <f>_xlfn.IFNA(VLOOKUP(Table266[[#This Row],[V2 avain]],Table2611[#All],6,FALSE),0)</f>
        <v>0</v>
      </c>
      <c r="J264" s="33" t="s">
        <v>251</v>
      </c>
      <c r="K264" s="33" t="s">
        <v>526</v>
      </c>
      <c r="L264" s="49" t="s">
        <v>251</v>
      </c>
      <c r="M264" s="49" t="s">
        <v>467</v>
      </c>
      <c r="N264" s="75"/>
      <c r="O264" s="2"/>
      <c r="P264" s="61"/>
    </row>
    <row r="265" spans="1:16" ht="13.95" customHeight="1" x14ac:dyDescent="0.3">
      <c r="A265" s="2"/>
      <c r="B265" s="23"/>
      <c r="C265" s="50" t="s">
        <v>1751</v>
      </c>
      <c r="D265" s="77" t="s">
        <v>252</v>
      </c>
      <c r="E265" s="30">
        <f>_xlfn.IFNA(VLOOKUP(Table266[[#This Row],[V2 avain]],Table2611[#All],2,FALSE),0)</f>
        <v>0</v>
      </c>
      <c r="F265" s="97">
        <f>_xlfn.IFNA(VLOOKUP(Table266[[#This Row],[V2 avain]],Table2611[#All],3,FALSE),0)</f>
        <v>0</v>
      </c>
      <c r="G265" s="97">
        <f>_xlfn.IFNA(VLOOKUP(Table266[[#This Row],[V2 avain]],Table2611[#All],4,FALSE),0)</f>
        <v>0</v>
      </c>
      <c r="H265" s="97">
        <f>_xlfn.IFNA(VLOOKUP(Table266[[#This Row],[V2 avain]],Table2611[#All],5,FALSE),0)</f>
        <v>0</v>
      </c>
      <c r="I265" s="97">
        <f>_xlfn.IFNA(VLOOKUP(Table266[[#This Row],[V2 avain]],Table2611[#All],6,FALSE),0)</f>
        <v>0</v>
      </c>
      <c r="J265" s="33" t="s">
        <v>252</v>
      </c>
      <c r="K265" s="33" t="s">
        <v>526</v>
      </c>
      <c r="L265" s="49" t="s">
        <v>252</v>
      </c>
      <c r="M265" s="49" t="s">
        <v>469</v>
      </c>
      <c r="N265" s="75"/>
      <c r="O265" s="2"/>
      <c r="P265" s="61"/>
    </row>
    <row r="266" spans="1:16" ht="13.95" customHeight="1" x14ac:dyDescent="0.3">
      <c r="A266" s="2"/>
      <c r="B266" s="23"/>
      <c r="C266" s="50" t="s">
        <v>1752</v>
      </c>
      <c r="D266" s="77" t="s">
        <v>253</v>
      </c>
      <c r="E266" s="30">
        <f>_xlfn.IFNA(VLOOKUP(Table266[[#This Row],[V2 avain]],Table2611[#All],2,FALSE),0)</f>
        <v>0</v>
      </c>
      <c r="F266" s="97">
        <f>_xlfn.IFNA(VLOOKUP(Table266[[#This Row],[V2 avain]],Table2611[#All],3,FALSE),0)</f>
        <v>0</v>
      </c>
      <c r="G266" s="97">
        <f>_xlfn.IFNA(VLOOKUP(Table266[[#This Row],[V2 avain]],Table2611[#All],4,FALSE),0)</f>
        <v>0</v>
      </c>
      <c r="H266" s="97">
        <f>_xlfn.IFNA(VLOOKUP(Table266[[#This Row],[V2 avain]],Table2611[#All],5,FALSE),0)</f>
        <v>0</v>
      </c>
      <c r="I266" s="97">
        <f>_xlfn.IFNA(VLOOKUP(Table266[[#This Row],[V2 avain]],Table2611[#All],6,FALSE),0)</f>
        <v>0</v>
      </c>
      <c r="J266" s="33" t="s">
        <v>253</v>
      </c>
      <c r="K266" s="33" t="s">
        <v>526</v>
      </c>
      <c r="L266" s="49" t="s">
        <v>253</v>
      </c>
      <c r="M266" s="49" t="s">
        <v>467</v>
      </c>
      <c r="N266" s="75"/>
      <c r="O266" s="2"/>
      <c r="P266" s="61"/>
    </row>
    <row r="267" spans="1:16" ht="13.95" customHeight="1" x14ac:dyDescent="0.3">
      <c r="A267" s="2"/>
      <c r="B267" s="23"/>
      <c r="C267" s="50" t="s">
        <v>1753</v>
      </c>
      <c r="D267" s="77" t="s">
        <v>254</v>
      </c>
      <c r="E267" s="30">
        <f>_xlfn.IFNA(VLOOKUP(Table266[[#This Row],[V2 avain]],Table2611[#All],2,FALSE),0)</f>
        <v>0</v>
      </c>
      <c r="F267" s="97">
        <f>_xlfn.IFNA(VLOOKUP(Table266[[#This Row],[V2 avain]],Table2611[#All],3,FALSE),0)</f>
        <v>0</v>
      </c>
      <c r="G267" s="97">
        <f>_xlfn.IFNA(VLOOKUP(Table266[[#This Row],[V2 avain]],Table2611[#All],4,FALSE),0)</f>
        <v>0</v>
      </c>
      <c r="H267" s="97">
        <f>_xlfn.IFNA(VLOOKUP(Table266[[#This Row],[V2 avain]],Table2611[#All],5,FALSE),0)</f>
        <v>0</v>
      </c>
      <c r="I267" s="97">
        <f>_xlfn.IFNA(VLOOKUP(Table266[[#This Row],[V2 avain]],Table2611[#All],6,FALSE),0)</f>
        <v>0</v>
      </c>
      <c r="J267" s="33" t="s">
        <v>254</v>
      </c>
      <c r="K267" s="33" t="s">
        <v>526</v>
      </c>
      <c r="L267" s="49" t="s">
        <v>254</v>
      </c>
      <c r="M267" s="49" t="s">
        <v>467</v>
      </c>
      <c r="N267" s="75"/>
      <c r="O267" s="2"/>
      <c r="P267" s="61"/>
    </row>
    <row r="268" spans="1:16" ht="13.95" customHeight="1" x14ac:dyDescent="0.3">
      <c r="A268" s="2"/>
      <c r="B268" s="23"/>
      <c r="C268" s="50" t="s">
        <v>1754</v>
      </c>
      <c r="D268" s="77" t="s">
        <v>255</v>
      </c>
      <c r="E268" s="30">
        <f>_xlfn.IFNA(VLOOKUP(Table266[[#This Row],[V2 avain]],Table2611[#All],2,FALSE),0)</f>
        <v>0</v>
      </c>
      <c r="F268" s="97">
        <f>_xlfn.IFNA(VLOOKUP(Table266[[#This Row],[V2 avain]],Table2611[#All],3,FALSE),0)</f>
        <v>0</v>
      </c>
      <c r="G268" s="97">
        <f>_xlfn.IFNA(VLOOKUP(Table266[[#This Row],[V2 avain]],Table2611[#All],4,FALSE),0)</f>
        <v>0</v>
      </c>
      <c r="H268" s="97">
        <f>_xlfn.IFNA(VLOOKUP(Table266[[#This Row],[V2 avain]],Table2611[#All],5,FALSE),0)</f>
        <v>0</v>
      </c>
      <c r="I268" s="97">
        <f>_xlfn.IFNA(VLOOKUP(Table266[[#This Row],[V2 avain]],Table2611[#All],6,FALSE),0)</f>
        <v>0</v>
      </c>
      <c r="J268" s="33" t="s">
        <v>255</v>
      </c>
      <c r="K268" s="33" t="s">
        <v>526</v>
      </c>
      <c r="L268" s="49" t="s">
        <v>255</v>
      </c>
      <c r="M268" s="49" t="s">
        <v>467</v>
      </c>
      <c r="N268" s="75"/>
      <c r="O268" s="2"/>
      <c r="P268" s="61"/>
    </row>
    <row r="269" spans="1:16" ht="13.95" customHeight="1" x14ac:dyDescent="0.3">
      <c r="A269" s="2"/>
      <c r="B269" s="23"/>
      <c r="C269" s="50" t="s">
        <v>1755</v>
      </c>
      <c r="D269" s="77" t="s">
        <v>256</v>
      </c>
      <c r="E269" s="30">
        <f>_xlfn.IFNA(VLOOKUP(Table266[[#This Row],[V2 avain]],Table2611[#All],2,FALSE),0)</f>
        <v>0</v>
      </c>
      <c r="F269" s="97">
        <f>_xlfn.IFNA(VLOOKUP(Table266[[#This Row],[V2 avain]],Table2611[#All],3,FALSE),0)</f>
        <v>0</v>
      </c>
      <c r="G269" s="97">
        <f>_xlfn.IFNA(VLOOKUP(Table266[[#This Row],[V2 avain]],Table2611[#All],4,FALSE),0)</f>
        <v>0</v>
      </c>
      <c r="H269" s="97">
        <f>_xlfn.IFNA(VLOOKUP(Table266[[#This Row],[V2 avain]],Table2611[#All],5,FALSE),0)</f>
        <v>0</v>
      </c>
      <c r="I269" s="97">
        <f>_xlfn.IFNA(VLOOKUP(Table266[[#This Row],[V2 avain]],Table2611[#All],6,FALSE),0)</f>
        <v>0</v>
      </c>
      <c r="J269" s="33" t="s">
        <v>256</v>
      </c>
      <c r="K269" s="33" t="s">
        <v>526</v>
      </c>
      <c r="L269" s="49" t="s">
        <v>256</v>
      </c>
      <c r="M269" s="49" t="s">
        <v>467</v>
      </c>
      <c r="N269" s="75"/>
      <c r="O269" s="2"/>
      <c r="P269" s="61"/>
    </row>
    <row r="270" spans="1:16" ht="13.95" customHeight="1" x14ac:dyDescent="0.3">
      <c r="A270" s="2"/>
      <c r="B270" s="23"/>
      <c r="C270" s="50" t="s">
        <v>1756</v>
      </c>
      <c r="D270" s="77" t="s">
        <v>257</v>
      </c>
      <c r="E270" s="30">
        <f>_xlfn.IFNA(VLOOKUP(Table266[[#This Row],[V2 avain]],Table2611[#All],2,FALSE),0)</f>
        <v>0</v>
      </c>
      <c r="F270" s="97">
        <f>_xlfn.IFNA(VLOOKUP(Table266[[#This Row],[V2 avain]],Table2611[#All],3,FALSE),0)</f>
        <v>0</v>
      </c>
      <c r="G270" s="97">
        <f>_xlfn.IFNA(VLOOKUP(Table266[[#This Row],[V2 avain]],Table2611[#All],4,FALSE),0)</f>
        <v>0</v>
      </c>
      <c r="H270" s="97">
        <f>_xlfn.IFNA(VLOOKUP(Table266[[#This Row],[V2 avain]],Table2611[#All],5,FALSE),0)</f>
        <v>0</v>
      </c>
      <c r="I270" s="97">
        <f>_xlfn.IFNA(VLOOKUP(Table266[[#This Row],[V2 avain]],Table2611[#All],6,FALSE),0)</f>
        <v>0</v>
      </c>
      <c r="J270" s="33" t="s">
        <v>258</v>
      </c>
      <c r="K270" s="33" t="s">
        <v>526</v>
      </c>
      <c r="L270" s="49" t="s">
        <v>257</v>
      </c>
      <c r="M270" s="49" t="s">
        <v>467</v>
      </c>
      <c r="N270" s="75"/>
      <c r="O270" s="2"/>
      <c r="P270" s="61"/>
    </row>
    <row r="271" spans="1:16" ht="13.95" customHeight="1" x14ac:dyDescent="0.3">
      <c r="A271" s="2"/>
      <c r="B271" s="23"/>
      <c r="C271" s="50" t="s">
        <v>1757</v>
      </c>
      <c r="D271" s="77" t="s">
        <v>258</v>
      </c>
      <c r="E271" s="30">
        <f>_xlfn.IFNA(VLOOKUP(Table266[[#This Row],[V2 avain]],Table2611[#All],2,FALSE),0)</f>
        <v>0</v>
      </c>
      <c r="F271" s="97">
        <f>_xlfn.IFNA(VLOOKUP(Table266[[#This Row],[V2 avain]],Table2611[#All],3,FALSE),0)</f>
        <v>0</v>
      </c>
      <c r="G271" s="97">
        <f>_xlfn.IFNA(VLOOKUP(Table266[[#This Row],[V2 avain]],Table2611[#All],4,FALSE),0)</f>
        <v>0</v>
      </c>
      <c r="H271" s="97">
        <f>_xlfn.IFNA(VLOOKUP(Table266[[#This Row],[V2 avain]],Table2611[#All],5,FALSE),0)</f>
        <v>0</v>
      </c>
      <c r="I271" s="97">
        <f>_xlfn.IFNA(VLOOKUP(Table266[[#This Row],[V2 avain]],Table2611[#All],6,FALSE),0)</f>
        <v>0</v>
      </c>
      <c r="J271" s="33" t="s">
        <v>257</v>
      </c>
      <c r="K271" s="33" t="s">
        <v>526</v>
      </c>
      <c r="L271" s="49" t="s">
        <v>258</v>
      </c>
      <c r="M271" s="49" t="s">
        <v>467</v>
      </c>
      <c r="N271" s="75"/>
      <c r="O271" s="2"/>
      <c r="P271" s="61"/>
    </row>
    <row r="272" spans="1:16" ht="13.95" customHeight="1" x14ac:dyDescent="0.3">
      <c r="A272" s="2"/>
      <c r="B272" s="23"/>
      <c r="C272" s="50" t="s">
        <v>1758</v>
      </c>
      <c r="D272" s="77" t="s">
        <v>259</v>
      </c>
      <c r="E272" s="30">
        <f>_xlfn.IFNA(VLOOKUP(Table266[[#This Row],[V2 avain]],Table2611[#All],2,FALSE),0)</f>
        <v>0</v>
      </c>
      <c r="F272" s="97">
        <f>_xlfn.IFNA(VLOOKUP(Table266[[#This Row],[V2 avain]],Table2611[#All],3,FALSE),0)</f>
        <v>0</v>
      </c>
      <c r="G272" s="97">
        <f>_xlfn.IFNA(VLOOKUP(Table266[[#This Row],[V2 avain]],Table2611[#All],4,FALSE),0)</f>
        <v>0</v>
      </c>
      <c r="H272" s="97">
        <f>_xlfn.IFNA(VLOOKUP(Table266[[#This Row],[V2 avain]],Table2611[#All],5,FALSE),0)</f>
        <v>0</v>
      </c>
      <c r="I272" s="97">
        <f>_xlfn.IFNA(VLOOKUP(Table266[[#This Row],[V2 avain]],Table2611[#All],6,FALSE),0)</f>
        <v>0</v>
      </c>
      <c r="J272" s="33" t="s">
        <v>259</v>
      </c>
      <c r="K272" s="33" t="s">
        <v>526</v>
      </c>
      <c r="L272" s="49" t="s">
        <v>259</v>
      </c>
      <c r="M272" s="49" t="s">
        <v>469</v>
      </c>
      <c r="N272" s="75"/>
      <c r="O272" s="2"/>
      <c r="P272" s="61"/>
    </row>
    <row r="273" spans="1:16" ht="13.95" customHeight="1" x14ac:dyDescent="0.3">
      <c r="A273" s="2"/>
      <c r="B273" s="23"/>
      <c r="C273" s="50" t="s">
        <v>1759</v>
      </c>
      <c r="D273" s="77" t="s">
        <v>260</v>
      </c>
      <c r="E273" s="30">
        <f>_xlfn.IFNA(VLOOKUP(Table266[[#This Row],[V2 avain]],Table2611[#All],2,FALSE),0)</f>
        <v>0</v>
      </c>
      <c r="F273" s="97">
        <f>_xlfn.IFNA(VLOOKUP(Table266[[#This Row],[V2 avain]],Table2611[#All],3,FALSE),0)</f>
        <v>0</v>
      </c>
      <c r="G273" s="97">
        <f>_xlfn.IFNA(VLOOKUP(Table266[[#This Row],[V2 avain]],Table2611[#All],4,FALSE),0)</f>
        <v>0</v>
      </c>
      <c r="H273" s="97">
        <f>_xlfn.IFNA(VLOOKUP(Table266[[#This Row],[V2 avain]],Table2611[#All],5,FALSE),0)</f>
        <v>0</v>
      </c>
      <c r="I273" s="97">
        <f>_xlfn.IFNA(VLOOKUP(Table266[[#This Row],[V2 avain]],Table2611[#All],6,FALSE),0)</f>
        <v>0</v>
      </c>
      <c r="J273" s="33" t="s">
        <v>260</v>
      </c>
      <c r="K273" s="33" t="s">
        <v>526</v>
      </c>
      <c r="L273" s="49" t="s">
        <v>260</v>
      </c>
      <c r="M273" s="49" t="s">
        <v>469</v>
      </c>
      <c r="N273" s="75"/>
      <c r="O273" s="2"/>
      <c r="P273" s="61"/>
    </row>
    <row r="274" spans="1:16" ht="13.95" customHeight="1" x14ac:dyDescent="0.3">
      <c r="A274" s="2"/>
      <c r="B274" s="23"/>
      <c r="C274" s="50" t="s">
        <v>1760</v>
      </c>
      <c r="D274" s="77" t="s">
        <v>261</v>
      </c>
      <c r="E274" s="30">
        <f>_xlfn.IFNA(VLOOKUP(Table266[[#This Row],[V2 avain]],Table2611[#All],2,FALSE),0)</f>
        <v>0</v>
      </c>
      <c r="F274" s="97">
        <f>_xlfn.IFNA(VLOOKUP(Table266[[#This Row],[V2 avain]],Table2611[#All],3,FALSE),0)</f>
        <v>0</v>
      </c>
      <c r="G274" s="97">
        <f>_xlfn.IFNA(VLOOKUP(Table266[[#This Row],[V2 avain]],Table2611[#All],4,FALSE),0)</f>
        <v>0</v>
      </c>
      <c r="H274" s="97">
        <f>_xlfn.IFNA(VLOOKUP(Table266[[#This Row],[V2 avain]],Table2611[#All],5,FALSE),0)</f>
        <v>0</v>
      </c>
      <c r="I274" s="97">
        <f>_xlfn.IFNA(VLOOKUP(Table266[[#This Row],[V2 avain]],Table2611[#All],6,FALSE),0)</f>
        <v>0</v>
      </c>
      <c r="J274" s="33" t="s">
        <v>261</v>
      </c>
      <c r="K274" s="33" t="s">
        <v>526</v>
      </c>
      <c r="L274" s="49" t="s">
        <v>261</v>
      </c>
      <c r="M274" s="49" t="s">
        <v>467</v>
      </c>
      <c r="N274" s="75"/>
      <c r="O274" s="2"/>
      <c r="P274" s="61"/>
    </row>
    <row r="275" spans="1:16" ht="13.95" customHeight="1" x14ac:dyDescent="0.3">
      <c r="A275" s="2"/>
      <c r="B275" s="23"/>
      <c r="C275" s="50" t="s">
        <v>1761</v>
      </c>
      <c r="D275" s="77" t="s">
        <v>262</v>
      </c>
      <c r="E275" s="30">
        <f>_xlfn.IFNA(VLOOKUP(Table266[[#This Row],[V2 avain]],Table2611[#All],2,FALSE),0)</f>
        <v>0</v>
      </c>
      <c r="F275" s="97">
        <f>_xlfn.IFNA(VLOOKUP(Table266[[#This Row],[V2 avain]],Table2611[#All],3,FALSE),0)</f>
        <v>0</v>
      </c>
      <c r="G275" s="97">
        <f>_xlfn.IFNA(VLOOKUP(Table266[[#This Row],[V2 avain]],Table2611[#All],4,FALSE),0)</f>
        <v>0</v>
      </c>
      <c r="H275" s="97">
        <f>_xlfn.IFNA(VLOOKUP(Table266[[#This Row],[V2 avain]],Table2611[#All],5,FALSE),0)</f>
        <v>0</v>
      </c>
      <c r="I275" s="97">
        <f>_xlfn.IFNA(VLOOKUP(Table266[[#This Row],[V2 avain]],Table2611[#All],6,FALSE),0)</f>
        <v>0</v>
      </c>
      <c r="J275" s="33" t="s">
        <v>262</v>
      </c>
      <c r="K275" s="33" t="s">
        <v>526</v>
      </c>
      <c r="L275" s="49" t="s">
        <v>262</v>
      </c>
      <c r="M275" s="49" t="s">
        <v>469</v>
      </c>
      <c r="N275" s="75"/>
      <c r="O275" s="2"/>
      <c r="P275" s="61"/>
    </row>
    <row r="276" spans="1:16" ht="13.95" customHeight="1" x14ac:dyDescent="0.3">
      <c r="A276" s="2"/>
      <c r="B276" s="23"/>
      <c r="C276" s="50" t="s">
        <v>1762</v>
      </c>
      <c r="D276" s="77" t="s">
        <v>263</v>
      </c>
      <c r="E276" s="30">
        <f>_xlfn.IFNA(VLOOKUP(Table266[[#This Row],[V2 avain]],Table2611[#All],2,FALSE),0)</f>
        <v>0</v>
      </c>
      <c r="F276" s="97">
        <f>_xlfn.IFNA(VLOOKUP(Table266[[#This Row],[V2 avain]],Table2611[#All],3,FALSE),0)</f>
        <v>0</v>
      </c>
      <c r="G276" s="97">
        <f>_xlfn.IFNA(VLOOKUP(Table266[[#This Row],[V2 avain]],Table2611[#All],4,FALSE),0)</f>
        <v>0</v>
      </c>
      <c r="H276" s="97">
        <f>_xlfn.IFNA(VLOOKUP(Table266[[#This Row],[V2 avain]],Table2611[#All],5,FALSE),0)</f>
        <v>0</v>
      </c>
      <c r="I276" s="97">
        <f>_xlfn.IFNA(VLOOKUP(Table266[[#This Row],[V2 avain]],Table2611[#All],6,FALSE),0)</f>
        <v>0</v>
      </c>
      <c r="J276" s="33" t="s">
        <v>263</v>
      </c>
      <c r="K276" s="33" t="s">
        <v>526</v>
      </c>
      <c r="L276" s="49" t="s">
        <v>263</v>
      </c>
      <c r="M276" s="49" t="s">
        <v>469</v>
      </c>
      <c r="N276" s="75"/>
      <c r="O276" s="2"/>
      <c r="P276" s="61"/>
    </row>
    <row r="277" spans="1:16" ht="13.95" customHeight="1" x14ac:dyDescent="0.3">
      <c r="A277" s="2"/>
      <c r="B277" s="23"/>
      <c r="C277" s="50" t="s">
        <v>1763</v>
      </c>
      <c r="D277" s="77" t="s">
        <v>264</v>
      </c>
      <c r="E277" s="30">
        <f>_xlfn.IFNA(VLOOKUP(Table266[[#This Row],[V2 avain]],Table2611[#All],2,FALSE),0)</f>
        <v>0</v>
      </c>
      <c r="F277" s="97">
        <f>_xlfn.IFNA(VLOOKUP(Table266[[#This Row],[V2 avain]],Table2611[#All],3,FALSE),0)</f>
        <v>0</v>
      </c>
      <c r="G277" s="97">
        <f>_xlfn.IFNA(VLOOKUP(Table266[[#This Row],[V2 avain]],Table2611[#All],4,FALSE),0)</f>
        <v>0</v>
      </c>
      <c r="H277" s="97">
        <f>_xlfn.IFNA(VLOOKUP(Table266[[#This Row],[V2 avain]],Table2611[#All],5,FALSE),0)</f>
        <v>0</v>
      </c>
      <c r="I277" s="97">
        <f>_xlfn.IFNA(VLOOKUP(Table266[[#This Row],[V2 avain]],Table2611[#All],6,FALSE),0)</f>
        <v>0</v>
      </c>
      <c r="J277" s="33" t="s">
        <v>264</v>
      </c>
      <c r="K277" s="33" t="s">
        <v>526</v>
      </c>
      <c r="L277" s="49" t="s">
        <v>264</v>
      </c>
      <c r="M277" s="49" t="s">
        <v>469</v>
      </c>
      <c r="N277" s="75"/>
      <c r="O277" s="2"/>
      <c r="P277" s="61"/>
    </row>
    <row r="278" spans="1:16" ht="13.95" customHeight="1" x14ac:dyDescent="0.3">
      <c r="A278" s="2"/>
      <c r="B278" s="23"/>
      <c r="C278" s="50" t="s">
        <v>1764</v>
      </c>
      <c r="D278" s="77" t="s">
        <v>265</v>
      </c>
      <c r="E278" s="30">
        <f>_xlfn.IFNA(VLOOKUP(Table266[[#This Row],[V2 avain]],Table2611[#All],2,FALSE),0)</f>
        <v>0</v>
      </c>
      <c r="F278" s="97">
        <f>_xlfn.IFNA(VLOOKUP(Table266[[#This Row],[V2 avain]],Table2611[#All],3,FALSE),0)</f>
        <v>0</v>
      </c>
      <c r="G278" s="97">
        <f>_xlfn.IFNA(VLOOKUP(Table266[[#This Row],[V2 avain]],Table2611[#All],4,FALSE),0)</f>
        <v>0</v>
      </c>
      <c r="H278" s="97">
        <f>_xlfn.IFNA(VLOOKUP(Table266[[#This Row],[V2 avain]],Table2611[#All],5,FALSE),0)</f>
        <v>0</v>
      </c>
      <c r="I278" s="97">
        <f>_xlfn.IFNA(VLOOKUP(Table266[[#This Row],[V2 avain]],Table2611[#All],6,FALSE),0)</f>
        <v>0</v>
      </c>
      <c r="J278" s="33" t="s">
        <v>265</v>
      </c>
      <c r="K278" s="33" t="s">
        <v>526</v>
      </c>
      <c r="L278" s="49" t="s">
        <v>265</v>
      </c>
      <c r="M278" s="49" t="s">
        <v>467</v>
      </c>
      <c r="N278" s="75"/>
      <c r="O278" s="2"/>
      <c r="P278" s="61"/>
    </row>
    <row r="279" spans="1:16" ht="13.95" customHeight="1" x14ac:dyDescent="0.3">
      <c r="A279" s="2"/>
      <c r="B279" s="23"/>
      <c r="C279" s="50" t="s">
        <v>1765</v>
      </c>
      <c r="D279" s="77" t="s">
        <v>266</v>
      </c>
      <c r="E279" s="30">
        <f>_xlfn.IFNA(VLOOKUP(Table266[[#This Row],[V2 avain]],Table2611[#All],2,FALSE),0)</f>
        <v>0</v>
      </c>
      <c r="F279" s="97">
        <f>_xlfn.IFNA(VLOOKUP(Table266[[#This Row],[V2 avain]],Table2611[#All],3,FALSE),0)</f>
        <v>0</v>
      </c>
      <c r="G279" s="97">
        <f>_xlfn.IFNA(VLOOKUP(Table266[[#This Row],[V2 avain]],Table2611[#All],4,FALSE),0)</f>
        <v>0</v>
      </c>
      <c r="H279" s="97">
        <f>_xlfn.IFNA(VLOOKUP(Table266[[#This Row],[V2 avain]],Table2611[#All],5,FALSE),0)</f>
        <v>0</v>
      </c>
      <c r="I279" s="97">
        <f>_xlfn.IFNA(VLOOKUP(Table266[[#This Row],[V2 avain]],Table2611[#All],6,FALSE),0)</f>
        <v>0</v>
      </c>
      <c r="J279" s="33" t="s">
        <v>266</v>
      </c>
      <c r="K279" s="33" t="s">
        <v>526</v>
      </c>
      <c r="L279" s="49" t="s">
        <v>266</v>
      </c>
      <c r="M279" s="49" t="s">
        <v>467</v>
      </c>
      <c r="N279" s="75"/>
      <c r="O279" s="2"/>
      <c r="P279" s="61"/>
    </row>
    <row r="280" spans="1:16" ht="13.95" customHeight="1" x14ac:dyDescent="0.3">
      <c r="A280" s="2"/>
      <c r="B280" s="23"/>
      <c r="C280" s="50" t="s">
        <v>1766</v>
      </c>
      <c r="D280" s="77" t="s">
        <v>267</v>
      </c>
      <c r="E280" s="30">
        <f>_xlfn.IFNA(VLOOKUP(Table266[[#This Row],[V2 avain]],Table2611[#All],2,FALSE),0)</f>
        <v>0</v>
      </c>
      <c r="F280" s="97">
        <f>_xlfn.IFNA(VLOOKUP(Table266[[#This Row],[V2 avain]],Table2611[#All],3,FALSE),0)</f>
        <v>0</v>
      </c>
      <c r="G280" s="97">
        <f>_xlfn.IFNA(VLOOKUP(Table266[[#This Row],[V2 avain]],Table2611[#All],4,FALSE),0)</f>
        <v>0</v>
      </c>
      <c r="H280" s="97">
        <f>_xlfn.IFNA(VLOOKUP(Table266[[#This Row],[V2 avain]],Table2611[#All],5,FALSE),0)</f>
        <v>0</v>
      </c>
      <c r="I280" s="97">
        <f>_xlfn.IFNA(VLOOKUP(Table266[[#This Row],[V2 avain]],Table2611[#All],6,FALSE),0)</f>
        <v>0</v>
      </c>
      <c r="J280" s="33" t="s">
        <v>267</v>
      </c>
      <c r="K280" s="33" t="s">
        <v>526</v>
      </c>
      <c r="L280" s="49" t="s">
        <v>267</v>
      </c>
      <c r="M280" s="49" t="s">
        <v>469</v>
      </c>
      <c r="N280" s="75"/>
      <c r="O280" s="2"/>
      <c r="P280" s="61"/>
    </row>
    <row r="281" spans="1:16" ht="13.95" customHeight="1" x14ac:dyDescent="0.3">
      <c r="A281" s="2"/>
      <c r="B281" s="23"/>
      <c r="C281" s="50" t="s">
        <v>1767</v>
      </c>
      <c r="D281" s="77" t="s">
        <v>268</v>
      </c>
      <c r="E281" s="30">
        <f>_xlfn.IFNA(VLOOKUP(Table266[[#This Row],[V2 avain]],Table2611[#All],2,FALSE),0)</f>
        <v>0</v>
      </c>
      <c r="F281" s="97">
        <f>_xlfn.IFNA(VLOOKUP(Table266[[#This Row],[V2 avain]],Table2611[#All],3,FALSE),0)</f>
        <v>0</v>
      </c>
      <c r="G281" s="97">
        <f>_xlfn.IFNA(VLOOKUP(Table266[[#This Row],[V2 avain]],Table2611[#All],4,FALSE),0)</f>
        <v>0</v>
      </c>
      <c r="H281" s="97">
        <f>_xlfn.IFNA(VLOOKUP(Table266[[#This Row],[V2 avain]],Table2611[#All],5,FALSE),0)</f>
        <v>0</v>
      </c>
      <c r="I281" s="97">
        <f>_xlfn.IFNA(VLOOKUP(Table266[[#This Row],[V2 avain]],Table2611[#All],6,FALSE),0)</f>
        <v>0</v>
      </c>
      <c r="J281" s="33"/>
      <c r="K281" s="33"/>
      <c r="L281" s="49"/>
      <c r="M281" s="49" t="s">
        <v>468</v>
      </c>
      <c r="N281" s="75"/>
      <c r="O281" s="2"/>
      <c r="P281" s="61"/>
    </row>
    <row r="282" spans="1:16" ht="13.95" customHeight="1" x14ac:dyDescent="0.3">
      <c r="A282" s="2"/>
      <c r="B282" s="23"/>
      <c r="C282" s="50" t="s">
        <v>1768</v>
      </c>
      <c r="D282" s="77" t="s">
        <v>269</v>
      </c>
      <c r="E282" s="30">
        <f>_xlfn.IFNA(VLOOKUP(Table266[[#This Row],[V2 avain]],Table2611[#All],2,FALSE),0)</f>
        <v>0</v>
      </c>
      <c r="F282" s="97">
        <f>_xlfn.IFNA(VLOOKUP(Table266[[#This Row],[V2 avain]],Table2611[#All],3,FALSE),0)</f>
        <v>0</v>
      </c>
      <c r="G282" s="97">
        <f>_xlfn.IFNA(VLOOKUP(Table266[[#This Row],[V2 avain]],Table2611[#All],4,FALSE),0)</f>
        <v>0</v>
      </c>
      <c r="H282" s="97">
        <f>_xlfn.IFNA(VLOOKUP(Table266[[#This Row],[V2 avain]],Table2611[#All],5,FALSE),0)</f>
        <v>0</v>
      </c>
      <c r="I282" s="97">
        <f>_xlfn.IFNA(VLOOKUP(Table266[[#This Row],[V2 avain]],Table2611[#All],6,FALSE),0)</f>
        <v>0</v>
      </c>
      <c r="J282" s="33" t="s">
        <v>268</v>
      </c>
      <c r="K282" s="33" t="s">
        <v>526</v>
      </c>
      <c r="L282" s="49" t="s">
        <v>268</v>
      </c>
      <c r="M282" s="49" t="s">
        <v>469</v>
      </c>
      <c r="N282" s="75"/>
      <c r="O282" s="2"/>
      <c r="P282" s="61"/>
    </row>
    <row r="283" spans="1:16" ht="13.95" customHeight="1" x14ac:dyDescent="0.3">
      <c r="A283" s="2"/>
      <c r="B283" s="23"/>
      <c r="C283" s="50" t="s">
        <v>1769</v>
      </c>
      <c r="D283" s="77" t="s">
        <v>270</v>
      </c>
      <c r="E283" s="30">
        <f>_xlfn.IFNA(VLOOKUP(Table266[[#This Row],[V2 avain]],Table2611[#All],2,FALSE),0)</f>
        <v>0</v>
      </c>
      <c r="F283" s="97">
        <f>_xlfn.IFNA(VLOOKUP(Table266[[#This Row],[V2 avain]],Table2611[#All],3,FALSE),0)</f>
        <v>0</v>
      </c>
      <c r="G283" s="97">
        <f>_xlfn.IFNA(VLOOKUP(Table266[[#This Row],[V2 avain]],Table2611[#All],4,FALSE),0)</f>
        <v>0</v>
      </c>
      <c r="H283" s="97">
        <f>_xlfn.IFNA(VLOOKUP(Table266[[#This Row],[V2 avain]],Table2611[#All],5,FALSE),0)</f>
        <v>0</v>
      </c>
      <c r="I283" s="97">
        <f>_xlfn.IFNA(VLOOKUP(Table266[[#This Row],[V2 avain]],Table2611[#All],6,FALSE),0)</f>
        <v>0</v>
      </c>
      <c r="J283" s="33" t="s">
        <v>269</v>
      </c>
      <c r="K283" s="33" t="s">
        <v>526</v>
      </c>
      <c r="L283" s="49" t="s">
        <v>269</v>
      </c>
      <c r="M283" s="49" t="s">
        <v>469</v>
      </c>
      <c r="N283" s="75"/>
      <c r="O283" s="2"/>
      <c r="P283" s="61"/>
    </row>
    <row r="284" spans="1:16" ht="13.95" customHeight="1" x14ac:dyDescent="0.3">
      <c r="A284" s="2"/>
      <c r="B284" s="23"/>
      <c r="C284" s="50" t="s">
        <v>1770</v>
      </c>
      <c r="D284" s="77" t="s">
        <v>271</v>
      </c>
      <c r="E284" s="30">
        <f>_xlfn.IFNA(VLOOKUP(Table266[[#This Row],[V2 avain]],Table2611[#All],2,FALSE),0)</f>
        <v>0</v>
      </c>
      <c r="F284" s="97">
        <f>_xlfn.IFNA(VLOOKUP(Table266[[#This Row],[V2 avain]],Table2611[#All],3,FALSE),0)</f>
        <v>0</v>
      </c>
      <c r="G284" s="97">
        <f>_xlfn.IFNA(VLOOKUP(Table266[[#This Row],[V2 avain]],Table2611[#All],4,FALSE),0)</f>
        <v>0</v>
      </c>
      <c r="H284" s="97">
        <f>_xlfn.IFNA(VLOOKUP(Table266[[#This Row],[V2 avain]],Table2611[#All],5,FALSE),0)</f>
        <v>0</v>
      </c>
      <c r="I284" s="97">
        <f>_xlfn.IFNA(VLOOKUP(Table266[[#This Row],[V2 avain]],Table2611[#All],6,FALSE),0)</f>
        <v>0</v>
      </c>
      <c r="J284" s="33" t="s">
        <v>269</v>
      </c>
      <c r="K284" s="33" t="s">
        <v>526</v>
      </c>
      <c r="L284" s="49" t="s">
        <v>270</v>
      </c>
      <c r="M284" s="49" t="s">
        <v>469</v>
      </c>
      <c r="N284" s="75"/>
      <c r="O284" s="2"/>
      <c r="P284" s="61"/>
    </row>
    <row r="285" spans="1:16" ht="13.95" customHeight="1" x14ac:dyDescent="0.3">
      <c r="A285" s="2"/>
      <c r="B285" s="23"/>
      <c r="C285" s="50" t="s">
        <v>1771</v>
      </c>
      <c r="D285" s="77" t="s">
        <v>272</v>
      </c>
      <c r="E285" s="30">
        <f>_xlfn.IFNA(VLOOKUP(Table266[[#This Row],[V2 avain]],Table2611[#All],2,FALSE),0)</f>
        <v>0</v>
      </c>
      <c r="F285" s="97">
        <f>_xlfn.IFNA(VLOOKUP(Table266[[#This Row],[V2 avain]],Table2611[#All],3,FALSE),0)</f>
        <v>0</v>
      </c>
      <c r="G285" s="97">
        <f>_xlfn.IFNA(VLOOKUP(Table266[[#This Row],[V2 avain]],Table2611[#All],4,FALSE),0)</f>
        <v>0</v>
      </c>
      <c r="H285" s="97">
        <f>_xlfn.IFNA(VLOOKUP(Table266[[#This Row],[V2 avain]],Table2611[#All],5,FALSE),0)</f>
        <v>0</v>
      </c>
      <c r="I285" s="97">
        <f>_xlfn.IFNA(VLOOKUP(Table266[[#This Row],[V2 avain]],Table2611[#All],6,FALSE),0)</f>
        <v>0</v>
      </c>
      <c r="J285" s="33" t="s">
        <v>270</v>
      </c>
      <c r="K285" s="33" t="s">
        <v>526</v>
      </c>
      <c r="L285" s="49" t="s">
        <v>271</v>
      </c>
      <c r="M285" s="49" t="s">
        <v>469</v>
      </c>
      <c r="N285" s="75"/>
      <c r="O285" s="2"/>
      <c r="P285" s="61"/>
    </row>
    <row r="286" spans="1:16" ht="13.95" customHeight="1" x14ac:dyDescent="0.3">
      <c r="A286" s="2"/>
      <c r="B286" s="23"/>
      <c r="C286" s="50" t="s">
        <v>1772</v>
      </c>
      <c r="D286" s="77" t="s">
        <v>273</v>
      </c>
      <c r="E286" s="30">
        <f>_xlfn.IFNA(VLOOKUP(Table266[[#This Row],[V2 avain]],Table2611[#All],2,FALSE),0)</f>
        <v>0</v>
      </c>
      <c r="F286" s="97">
        <f>_xlfn.IFNA(VLOOKUP(Table266[[#This Row],[V2 avain]],Table2611[#All],3,FALSE),0)</f>
        <v>0</v>
      </c>
      <c r="G286" s="97">
        <f>_xlfn.IFNA(VLOOKUP(Table266[[#This Row],[V2 avain]],Table2611[#All],4,FALSE),0)</f>
        <v>0</v>
      </c>
      <c r="H286" s="97">
        <f>_xlfn.IFNA(VLOOKUP(Table266[[#This Row],[V2 avain]],Table2611[#All],5,FALSE),0)</f>
        <v>0</v>
      </c>
      <c r="I286" s="97">
        <f>_xlfn.IFNA(VLOOKUP(Table266[[#This Row],[V2 avain]],Table2611[#All],6,FALSE),0)</f>
        <v>0</v>
      </c>
      <c r="J286" s="33" t="s">
        <v>271</v>
      </c>
      <c r="K286" s="33" t="s">
        <v>526</v>
      </c>
      <c r="L286" s="49" t="s">
        <v>272</v>
      </c>
      <c r="M286" s="49" t="s">
        <v>469</v>
      </c>
      <c r="N286" s="75"/>
      <c r="O286" s="2"/>
      <c r="P286" s="61"/>
    </row>
    <row r="287" spans="1:16" ht="13.95" customHeight="1" x14ac:dyDescent="0.3">
      <c r="A287" s="2"/>
      <c r="B287" s="23"/>
      <c r="C287" s="50" t="s">
        <v>1773</v>
      </c>
      <c r="D287" s="77" t="s">
        <v>487</v>
      </c>
      <c r="E287" s="30">
        <f>_xlfn.IFNA(VLOOKUP(Table266[[#This Row],[V2 avain]],Table2611[#All],2,FALSE),0)</f>
        <v>0</v>
      </c>
      <c r="F287" s="97">
        <f>_xlfn.IFNA(VLOOKUP(Table266[[#This Row],[V2 avain]],Table2611[#All],3,FALSE),0)</f>
        <v>0</v>
      </c>
      <c r="G287" s="97">
        <f>_xlfn.IFNA(VLOOKUP(Table266[[#This Row],[V2 avain]],Table2611[#All],4,FALSE),0)</f>
        <v>0</v>
      </c>
      <c r="H287" s="97">
        <f>_xlfn.IFNA(VLOOKUP(Table266[[#This Row],[V2 avain]],Table2611[#All],5,FALSE),0)</f>
        <v>0</v>
      </c>
      <c r="I287" s="97">
        <f>_xlfn.IFNA(VLOOKUP(Table266[[#This Row],[V2 avain]],Table2611[#All],6,FALSE),0)</f>
        <v>0</v>
      </c>
      <c r="J287" s="33" t="s">
        <v>272</v>
      </c>
      <c r="K287" s="33" t="s">
        <v>526</v>
      </c>
      <c r="L287" s="49" t="s">
        <v>273</v>
      </c>
      <c r="M287" s="49" t="s">
        <v>469</v>
      </c>
      <c r="N287" s="75"/>
      <c r="O287" s="2"/>
      <c r="P287" s="61"/>
    </row>
    <row r="288" spans="1:16" ht="13.95" customHeight="1" x14ac:dyDescent="0.3">
      <c r="A288" s="2"/>
      <c r="B288" s="23"/>
      <c r="C288" s="50" t="s">
        <v>1774</v>
      </c>
      <c r="D288" s="77" t="s">
        <v>274</v>
      </c>
      <c r="E288" s="30">
        <f>_xlfn.IFNA(VLOOKUP(Table266[[#This Row],[V2 avain]],Table2611[#All],2,FALSE),0)</f>
        <v>0</v>
      </c>
      <c r="F288" s="97">
        <f>_xlfn.IFNA(VLOOKUP(Table266[[#This Row],[V2 avain]],Table2611[#All],3,FALSE),0)</f>
        <v>0</v>
      </c>
      <c r="G288" s="97">
        <f>_xlfn.IFNA(VLOOKUP(Table266[[#This Row],[V2 avain]],Table2611[#All],4,FALSE),0)</f>
        <v>0</v>
      </c>
      <c r="H288" s="97">
        <f>_xlfn.IFNA(VLOOKUP(Table266[[#This Row],[V2 avain]],Table2611[#All],5,FALSE),0)</f>
        <v>0</v>
      </c>
      <c r="I288" s="97">
        <f>_xlfn.IFNA(VLOOKUP(Table266[[#This Row],[V2 avain]],Table2611[#All],6,FALSE),0)</f>
        <v>0</v>
      </c>
      <c r="J288" s="33" t="s">
        <v>242</v>
      </c>
      <c r="K288" s="33" t="s">
        <v>526</v>
      </c>
      <c r="L288" s="49" t="s">
        <v>274</v>
      </c>
      <c r="M288" s="49" t="s">
        <v>467</v>
      </c>
      <c r="N288" s="75"/>
      <c r="O288" s="2"/>
      <c r="P288" s="61"/>
    </row>
    <row r="289" spans="1:16" ht="13.95" customHeight="1" x14ac:dyDescent="0.3">
      <c r="A289" s="2"/>
      <c r="B289" s="23"/>
      <c r="C289" s="50" t="s">
        <v>1775</v>
      </c>
      <c r="D289" s="77" t="s">
        <v>275</v>
      </c>
      <c r="E289" s="30">
        <f>_xlfn.IFNA(VLOOKUP(Table266[[#This Row],[V2 avain]],Table2611[#All],2,FALSE),0)</f>
        <v>0</v>
      </c>
      <c r="F289" s="97">
        <f>_xlfn.IFNA(VLOOKUP(Table266[[#This Row],[V2 avain]],Table2611[#All],3,FALSE),0)</f>
        <v>0</v>
      </c>
      <c r="G289" s="97">
        <f>_xlfn.IFNA(VLOOKUP(Table266[[#This Row],[V2 avain]],Table2611[#All],4,FALSE),0)</f>
        <v>0</v>
      </c>
      <c r="H289" s="97">
        <f>_xlfn.IFNA(VLOOKUP(Table266[[#This Row],[V2 avain]],Table2611[#All],5,FALSE),0)</f>
        <v>0</v>
      </c>
      <c r="I289" s="97">
        <f>_xlfn.IFNA(VLOOKUP(Table266[[#This Row],[V2 avain]],Table2611[#All],6,FALSE),0)</f>
        <v>0</v>
      </c>
      <c r="J289" s="33" t="s">
        <v>243</v>
      </c>
      <c r="K289" s="33" t="s">
        <v>526</v>
      </c>
      <c r="L289" s="49" t="s">
        <v>275</v>
      </c>
      <c r="M289" s="49" t="s">
        <v>467</v>
      </c>
      <c r="N289" s="75"/>
      <c r="O289" s="2"/>
      <c r="P289" s="61"/>
    </row>
    <row r="290" spans="1:16" ht="13.95" customHeight="1" x14ac:dyDescent="0.3">
      <c r="A290" s="2"/>
      <c r="B290" s="23"/>
      <c r="C290" s="50" t="s">
        <v>1776</v>
      </c>
      <c r="D290" s="77" t="s">
        <v>276</v>
      </c>
      <c r="E290" s="30">
        <f>_xlfn.IFNA(VLOOKUP(Table266[[#This Row],[V2 avain]],Table2611[#All],2,FALSE),0)</f>
        <v>0</v>
      </c>
      <c r="F290" s="97">
        <f>_xlfn.IFNA(VLOOKUP(Table266[[#This Row],[V2 avain]],Table2611[#All],3,FALSE),0)</f>
        <v>0</v>
      </c>
      <c r="G290" s="97">
        <f>_xlfn.IFNA(VLOOKUP(Table266[[#This Row],[V2 avain]],Table2611[#All],4,FALSE),0)</f>
        <v>0</v>
      </c>
      <c r="H290" s="97">
        <f>_xlfn.IFNA(VLOOKUP(Table266[[#This Row],[V2 avain]],Table2611[#All],5,FALSE),0)</f>
        <v>0</v>
      </c>
      <c r="I290" s="97">
        <f>_xlfn.IFNA(VLOOKUP(Table266[[#This Row],[V2 avain]],Table2611[#All],6,FALSE),0)</f>
        <v>0</v>
      </c>
      <c r="J290" s="33"/>
      <c r="K290" s="33" t="s">
        <v>471</v>
      </c>
      <c r="L290" s="49" t="s">
        <v>276</v>
      </c>
      <c r="M290" s="49" t="s">
        <v>467</v>
      </c>
      <c r="N290" s="75"/>
      <c r="O290" s="2"/>
      <c r="P290" s="61"/>
    </row>
    <row r="291" spans="1:16" ht="13.95" customHeight="1" x14ac:dyDescent="0.3">
      <c r="A291" s="2"/>
      <c r="B291" s="23"/>
      <c r="C291" s="50" t="s">
        <v>1777</v>
      </c>
      <c r="D291" s="77" t="s">
        <v>277</v>
      </c>
      <c r="E291" s="30">
        <f>_xlfn.IFNA(VLOOKUP(Table266[[#This Row],[V2 avain]],Table2611[#All],2,FALSE),0)</f>
        <v>0</v>
      </c>
      <c r="F291" s="97">
        <f>_xlfn.IFNA(VLOOKUP(Table266[[#This Row],[V2 avain]],Table2611[#All],3,FALSE),0)</f>
        <v>0</v>
      </c>
      <c r="G291" s="97">
        <f>_xlfn.IFNA(VLOOKUP(Table266[[#This Row],[V2 avain]],Table2611[#All],4,FALSE),0)</f>
        <v>0</v>
      </c>
      <c r="H291" s="97">
        <f>_xlfn.IFNA(VLOOKUP(Table266[[#This Row],[V2 avain]],Table2611[#All],5,FALSE),0)</f>
        <v>0</v>
      </c>
      <c r="I291" s="97">
        <f>_xlfn.IFNA(VLOOKUP(Table266[[#This Row],[V2 avain]],Table2611[#All],6,FALSE),0)</f>
        <v>0</v>
      </c>
      <c r="J291" s="33" t="s">
        <v>244</v>
      </c>
      <c r="K291" s="33" t="s">
        <v>526</v>
      </c>
      <c r="L291" s="49" t="s">
        <v>277</v>
      </c>
      <c r="M291" s="49" t="s">
        <v>478</v>
      </c>
      <c r="N291" s="75"/>
      <c r="O291" s="2"/>
      <c r="P291" s="61"/>
    </row>
    <row r="292" spans="1:16" ht="13.95" customHeight="1" x14ac:dyDescent="0.3">
      <c r="A292" s="2"/>
      <c r="B292" s="23"/>
      <c r="C292" s="50" t="s">
        <v>1778</v>
      </c>
      <c r="D292" s="77" t="s">
        <v>278</v>
      </c>
      <c r="E292" s="30">
        <f>_xlfn.IFNA(VLOOKUP(Table266[[#This Row],[V2 avain]],Table2611[#All],2,FALSE),0)</f>
        <v>0</v>
      </c>
      <c r="F292" s="97">
        <f>_xlfn.IFNA(VLOOKUP(Table266[[#This Row],[V2 avain]],Table2611[#All],3,FALSE),0)</f>
        <v>0</v>
      </c>
      <c r="G292" s="97">
        <f>_xlfn.IFNA(VLOOKUP(Table266[[#This Row],[V2 avain]],Table2611[#All],4,FALSE),0)</f>
        <v>0</v>
      </c>
      <c r="H292" s="97">
        <f>_xlfn.IFNA(VLOOKUP(Table266[[#This Row],[V2 avain]],Table2611[#All],5,FALSE),0)</f>
        <v>0</v>
      </c>
      <c r="I292" s="97">
        <f>_xlfn.IFNA(VLOOKUP(Table266[[#This Row],[V2 avain]],Table2611[#All],6,FALSE),0)</f>
        <v>0</v>
      </c>
      <c r="J292" s="33" t="s">
        <v>245</v>
      </c>
      <c r="K292" s="33" t="s">
        <v>526</v>
      </c>
      <c r="L292" s="49" t="s">
        <v>278</v>
      </c>
      <c r="M292" s="49" t="s">
        <v>467</v>
      </c>
      <c r="N292" s="75"/>
      <c r="O292" s="2"/>
      <c r="P292" s="61"/>
    </row>
    <row r="293" spans="1:16" ht="13.95" customHeight="1" x14ac:dyDescent="0.3">
      <c r="A293" s="2"/>
      <c r="B293" s="23"/>
      <c r="C293" s="50" t="s">
        <v>1779</v>
      </c>
      <c r="D293" s="77" t="s">
        <v>279</v>
      </c>
      <c r="E293" s="30">
        <f>_xlfn.IFNA(VLOOKUP(Table266[[#This Row],[V2 avain]],Table2611[#All],2,FALSE),0)</f>
        <v>0</v>
      </c>
      <c r="F293" s="97">
        <f>_xlfn.IFNA(VLOOKUP(Table266[[#This Row],[V2 avain]],Table2611[#All],3,FALSE),0)</f>
        <v>0</v>
      </c>
      <c r="G293" s="97">
        <f>_xlfn.IFNA(VLOOKUP(Table266[[#This Row],[V2 avain]],Table2611[#All],4,FALSE),0)</f>
        <v>0</v>
      </c>
      <c r="H293" s="97">
        <f>_xlfn.IFNA(VLOOKUP(Table266[[#This Row],[V2 avain]],Table2611[#All],5,FALSE),0)</f>
        <v>0</v>
      </c>
      <c r="I293" s="97">
        <f>_xlfn.IFNA(VLOOKUP(Table266[[#This Row],[V2 avain]],Table2611[#All],6,FALSE),0)</f>
        <v>0</v>
      </c>
      <c r="J293" s="33" t="s">
        <v>246</v>
      </c>
      <c r="K293" s="33" t="s">
        <v>526</v>
      </c>
      <c r="L293" s="49" t="s">
        <v>279</v>
      </c>
      <c r="M293" s="49" t="s">
        <v>469</v>
      </c>
      <c r="N293" s="75"/>
      <c r="O293" s="2"/>
      <c r="P293" s="61"/>
    </row>
    <row r="294" spans="1:16" ht="13.95" customHeight="1" x14ac:dyDescent="0.3">
      <c r="A294" s="2"/>
      <c r="B294" s="23"/>
      <c r="C294" s="50" t="s">
        <v>1780</v>
      </c>
      <c r="D294" s="77" t="s">
        <v>280</v>
      </c>
      <c r="E294" s="30">
        <f>_xlfn.IFNA(VLOOKUP(Table266[[#This Row],[V2 avain]],Table2611[#All],2,FALSE),0)</f>
        <v>0</v>
      </c>
      <c r="F294" s="97">
        <f>_xlfn.IFNA(VLOOKUP(Table266[[#This Row],[V2 avain]],Table2611[#All],3,FALSE),0)</f>
        <v>0</v>
      </c>
      <c r="G294" s="97">
        <f>_xlfn.IFNA(VLOOKUP(Table266[[#This Row],[V2 avain]],Table2611[#All],4,FALSE),0)</f>
        <v>0</v>
      </c>
      <c r="H294" s="97">
        <f>_xlfn.IFNA(VLOOKUP(Table266[[#This Row],[V2 avain]],Table2611[#All],5,FALSE),0)</f>
        <v>0</v>
      </c>
      <c r="I294" s="97">
        <f>_xlfn.IFNA(VLOOKUP(Table266[[#This Row],[V2 avain]],Table2611[#All],6,FALSE),0)</f>
        <v>0</v>
      </c>
      <c r="J294" s="33" t="s">
        <v>548</v>
      </c>
      <c r="K294" s="33" t="s">
        <v>526</v>
      </c>
      <c r="L294" s="49" t="s">
        <v>284</v>
      </c>
      <c r="M294" s="49" t="s">
        <v>477</v>
      </c>
      <c r="N294" s="75"/>
      <c r="O294" s="2"/>
      <c r="P294" s="61"/>
    </row>
    <row r="295" spans="1:16" ht="13.95" customHeight="1" x14ac:dyDescent="0.3">
      <c r="A295" s="2"/>
      <c r="B295" s="23"/>
      <c r="C295" s="50" t="s">
        <v>1781</v>
      </c>
      <c r="D295" s="77" t="s">
        <v>281</v>
      </c>
      <c r="E295" s="30">
        <f>_xlfn.IFNA(VLOOKUP(Table266[[#This Row],[V2 avain]],Table2611[#All],2,FALSE),0)</f>
        <v>0</v>
      </c>
      <c r="F295" s="97">
        <f>_xlfn.IFNA(VLOOKUP(Table266[[#This Row],[V2 avain]],Table2611[#All],3,FALSE),0)</f>
        <v>0</v>
      </c>
      <c r="G295" s="97">
        <f>_xlfn.IFNA(VLOOKUP(Table266[[#This Row],[V2 avain]],Table2611[#All],4,FALSE),0)</f>
        <v>0</v>
      </c>
      <c r="H295" s="97">
        <f>_xlfn.IFNA(VLOOKUP(Table266[[#This Row],[V2 avain]],Table2611[#All],5,FALSE),0)</f>
        <v>0</v>
      </c>
      <c r="I295" s="97">
        <f>_xlfn.IFNA(VLOOKUP(Table266[[#This Row],[V2 avain]],Table2611[#All],6,FALSE),0)</f>
        <v>0</v>
      </c>
      <c r="J295" s="33" t="s">
        <v>549</v>
      </c>
      <c r="K295" s="33" t="s">
        <v>526</v>
      </c>
      <c r="L295" s="49" t="s">
        <v>285</v>
      </c>
      <c r="M295" s="49" t="s">
        <v>467</v>
      </c>
      <c r="N295" s="75"/>
      <c r="O295" s="2"/>
      <c r="P295" s="61"/>
    </row>
    <row r="296" spans="1:16" ht="13.95" customHeight="1" x14ac:dyDescent="0.3">
      <c r="A296" s="2"/>
      <c r="B296" s="23"/>
      <c r="C296" s="50" t="s">
        <v>1782</v>
      </c>
      <c r="D296" s="77" t="s">
        <v>282</v>
      </c>
      <c r="E296" s="30">
        <f>_xlfn.IFNA(VLOOKUP(Table266[[#This Row],[V2 avain]],Table2611[#All],2,FALSE),0)</f>
        <v>0</v>
      </c>
      <c r="F296" s="97">
        <f>_xlfn.IFNA(VLOOKUP(Table266[[#This Row],[V2 avain]],Table2611[#All],3,FALSE),0)</f>
        <v>0</v>
      </c>
      <c r="G296" s="97">
        <f>_xlfn.IFNA(VLOOKUP(Table266[[#This Row],[V2 avain]],Table2611[#All],4,FALSE),0)</f>
        <v>0</v>
      </c>
      <c r="H296" s="97">
        <f>_xlfn.IFNA(VLOOKUP(Table266[[#This Row],[V2 avain]],Table2611[#All],5,FALSE),0)</f>
        <v>0</v>
      </c>
      <c r="I296" s="97">
        <f>_xlfn.IFNA(VLOOKUP(Table266[[#This Row],[V2 avain]],Table2611[#All],6,FALSE),0)</f>
        <v>0</v>
      </c>
      <c r="J296" s="33" t="s">
        <v>247</v>
      </c>
      <c r="K296" s="33" t="s">
        <v>526</v>
      </c>
      <c r="L296" s="49" t="s">
        <v>280</v>
      </c>
      <c r="M296" s="49" t="s">
        <v>467</v>
      </c>
      <c r="N296" s="75"/>
      <c r="O296" s="2"/>
      <c r="P296" s="61"/>
    </row>
    <row r="297" spans="1:16" ht="13.95" customHeight="1" x14ac:dyDescent="0.3">
      <c r="A297" s="2"/>
      <c r="B297" s="23"/>
      <c r="C297" s="50" t="s">
        <v>1783</v>
      </c>
      <c r="D297" s="77" t="s">
        <v>283</v>
      </c>
      <c r="E297" s="30">
        <f>_xlfn.IFNA(VLOOKUP(Table266[[#This Row],[V2 avain]],Table2611[#All],2,FALSE),0)</f>
        <v>0</v>
      </c>
      <c r="F297" s="97">
        <f>_xlfn.IFNA(VLOOKUP(Table266[[#This Row],[V2 avain]],Table2611[#All],3,FALSE),0)</f>
        <v>0</v>
      </c>
      <c r="G297" s="97">
        <f>_xlfn.IFNA(VLOOKUP(Table266[[#This Row],[V2 avain]],Table2611[#All],4,FALSE),0)</f>
        <v>0</v>
      </c>
      <c r="H297" s="97">
        <f>_xlfn.IFNA(VLOOKUP(Table266[[#This Row],[V2 avain]],Table2611[#All],5,FALSE),0)</f>
        <v>0</v>
      </c>
      <c r="I297" s="97">
        <f>_xlfn.IFNA(VLOOKUP(Table266[[#This Row],[V2 avain]],Table2611[#All],6,FALSE),0)</f>
        <v>0</v>
      </c>
      <c r="J297" s="33"/>
      <c r="K297" s="33"/>
      <c r="L297" s="49"/>
      <c r="M297" s="49" t="s">
        <v>468</v>
      </c>
      <c r="N297" s="75"/>
      <c r="O297" s="2"/>
      <c r="P297" s="61"/>
    </row>
    <row r="298" spans="1:16" ht="13.95" customHeight="1" x14ac:dyDescent="0.3">
      <c r="A298" s="2"/>
      <c r="B298" s="23"/>
      <c r="C298" s="50" t="s">
        <v>1784</v>
      </c>
      <c r="D298" s="77" t="s">
        <v>284</v>
      </c>
      <c r="E298" s="30">
        <f>_xlfn.IFNA(VLOOKUP(Table266[[#This Row],[V2 avain]],Table2611[#All],2,FALSE),0)</f>
        <v>0</v>
      </c>
      <c r="F298" s="97">
        <f>_xlfn.IFNA(VLOOKUP(Table266[[#This Row],[V2 avain]],Table2611[#All],3,FALSE),0)</f>
        <v>0</v>
      </c>
      <c r="G298" s="97">
        <f>_xlfn.IFNA(VLOOKUP(Table266[[#This Row],[V2 avain]],Table2611[#All],4,FALSE),0)</f>
        <v>0</v>
      </c>
      <c r="H298" s="97">
        <f>_xlfn.IFNA(VLOOKUP(Table266[[#This Row],[V2 avain]],Table2611[#All],5,FALSE),0)</f>
        <v>0</v>
      </c>
      <c r="I298" s="97">
        <f>_xlfn.IFNA(VLOOKUP(Table266[[#This Row],[V2 avain]],Table2611[#All],6,FALSE),0)</f>
        <v>0</v>
      </c>
      <c r="J298" s="33"/>
      <c r="K298" s="33"/>
      <c r="L298" s="49"/>
      <c r="M298" s="49" t="s">
        <v>471</v>
      </c>
      <c r="N298" s="75"/>
      <c r="O298" s="2"/>
      <c r="P298" s="61"/>
    </row>
    <row r="299" spans="1:16" ht="13.95" customHeight="1" x14ac:dyDescent="0.3">
      <c r="A299" s="2"/>
      <c r="B299" s="23"/>
      <c r="C299" s="50" t="s">
        <v>1785</v>
      </c>
      <c r="D299" s="77" t="s">
        <v>285</v>
      </c>
      <c r="E299" s="30">
        <f>_xlfn.IFNA(VLOOKUP(Table266[[#This Row],[V2 avain]],Table2611[#All],2,FALSE),0)</f>
        <v>0</v>
      </c>
      <c r="F299" s="97">
        <f>_xlfn.IFNA(VLOOKUP(Table266[[#This Row],[V2 avain]],Table2611[#All],3,FALSE),0)</f>
        <v>0</v>
      </c>
      <c r="G299" s="97">
        <f>_xlfn.IFNA(VLOOKUP(Table266[[#This Row],[V2 avain]],Table2611[#All],4,FALSE),0)</f>
        <v>0</v>
      </c>
      <c r="H299" s="97">
        <f>_xlfn.IFNA(VLOOKUP(Table266[[#This Row],[V2 avain]],Table2611[#All],5,FALSE),0)</f>
        <v>0</v>
      </c>
      <c r="I299" s="97">
        <f>_xlfn.IFNA(VLOOKUP(Table266[[#This Row],[V2 avain]],Table2611[#All],6,FALSE),0)</f>
        <v>0</v>
      </c>
      <c r="J299" s="33"/>
      <c r="K299" s="33" t="s">
        <v>471</v>
      </c>
      <c r="L299" s="49" t="s">
        <v>283</v>
      </c>
      <c r="M299" s="49" t="s">
        <v>467</v>
      </c>
      <c r="N299" s="75"/>
      <c r="O299" s="2"/>
      <c r="P299" s="61"/>
    </row>
    <row r="300" spans="1:16" ht="13.95" customHeight="1" x14ac:dyDescent="0.3">
      <c r="A300" s="2"/>
      <c r="B300" s="23"/>
      <c r="C300" s="50" t="s">
        <v>1786</v>
      </c>
      <c r="D300" s="77" t="s">
        <v>286</v>
      </c>
      <c r="E300" s="30">
        <f>_xlfn.IFNA(VLOOKUP(Table266[[#This Row],[V2 avain]],Table2611[#All],2,FALSE),0)</f>
        <v>0</v>
      </c>
      <c r="F300" s="97">
        <f>_xlfn.IFNA(VLOOKUP(Table266[[#This Row],[V2 avain]],Table2611[#All],3,FALSE),0)</f>
        <v>0</v>
      </c>
      <c r="G300" s="97">
        <f>_xlfn.IFNA(VLOOKUP(Table266[[#This Row],[V2 avain]],Table2611[#All],4,FALSE),0)</f>
        <v>0</v>
      </c>
      <c r="H300" s="97">
        <f>_xlfn.IFNA(VLOOKUP(Table266[[#This Row],[V2 avain]],Table2611[#All],5,FALSE),0)</f>
        <v>0</v>
      </c>
      <c r="I300" s="97">
        <f>_xlfn.IFNA(VLOOKUP(Table266[[#This Row],[V2 avain]],Table2611[#All],6,FALSE),0)</f>
        <v>0</v>
      </c>
      <c r="J300" s="33" t="s">
        <v>550</v>
      </c>
      <c r="K300" s="33" t="s">
        <v>526</v>
      </c>
      <c r="L300" s="49" t="s">
        <v>286</v>
      </c>
      <c r="M300" s="49" t="s">
        <v>469</v>
      </c>
      <c r="N300" s="75"/>
      <c r="O300" s="2"/>
      <c r="P300" s="61"/>
    </row>
    <row r="301" spans="1:16" ht="13.95" customHeight="1" x14ac:dyDescent="0.3">
      <c r="A301" s="2"/>
      <c r="B301" s="23"/>
      <c r="C301" s="50" t="s">
        <v>1787</v>
      </c>
      <c r="D301" s="77" t="s">
        <v>287</v>
      </c>
      <c r="E301" s="30">
        <f>_xlfn.IFNA(VLOOKUP(Table266[[#This Row],[V2 avain]],Table2611[#All],2,FALSE),0)</f>
        <v>0</v>
      </c>
      <c r="F301" s="97">
        <f>_xlfn.IFNA(VLOOKUP(Table266[[#This Row],[V2 avain]],Table2611[#All],3,FALSE),0)</f>
        <v>0</v>
      </c>
      <c r="G301" s="97">
        <f>_xlfn.IFNA(VLOOKUP(Table266[[#This Row],[V2 avain]],Table2611[#All],4,FALSE),0)</f>
        <v>0</v>
      </c>
      <c r="H301" s="97">
        <f>_xlfn.IFNA(VLOOKUP(Table266[[#This Row],[V2 avain]],Table2611[#All],5,FALSE),0)</f>
        <v>0</v>
      </c>
      <c r="I301" s="97">
        <f>_xlfn.IFNA(VLOOKUP(Table266[[#This Row],[V2 avain]],Table2611[#All],6,FALSE),0)</f>
        <v>0</v>
      </c>
      <c r="J301" s="33"/>
      <c r="K301" s="33" t="s">
        <v>471</v>
      </c>
      <c r="L301" s="49" t="s">
        <v>287</v>
      </c>
      <c r="M301" s="49" t="s">
        <v>469</v>
      </c>
      <c r="N301" s="75"/>
      <c r="O301" s="2"/>
      <c r="P301" s="61"/>
    </row>
    <row r="302" spans="1:16" ht="13.95" customHeight="1" x14ac:dyDescent="0.3">
      <c r="A302" s="2"/>
      <c r="B302" s="23"/>
      <c r="C302" s="50" t="s">
        <v>1788</v>
      </c>
      <c r="D302" s="77" t="s">
        <v>288</v>
      </c>
      <c r="E302" s="30">
        <f>_xlfn.IFNA(VLOOKUP(Table266[[#This Row],[V2 avain]],Table2611[#All],2,FALSE),0)</f>
        <v>0</v>
      </c>
      <c r="F302" s="97">
        <f>_xlfn.IFNA(VLOOKUP(Table266[[#This Row],[V2 avain]],Table2611[#All],3,FALSE),0)</f>
        <v>0</v>
      </c>
      <c r="G302" s="97">
        <f>_xlfn.IFNA(VLOOKUP(Table266[[#This Row],[V2 avain]],Table2611[#All],4,FALSE),0)</f>
        <v>0</v>
      </c>
      <c r="H302" s="97">
        <f>_xlfn.IFNA(VLOOKUP(Table266[[#This Row],[V2 avain]],Table2611[#All],5,FALSE),0)</f>
        <v>0</v>
      </c>
      <c r="I302" s="97">
        <f>_xlfn.IFNA(VLOOKUP(Table266[[#This Row],[V2 avain]],Table2611[#All],6,FALSE),0)</f>
        <v>0</v>
      </c>
      <c r="J302" s="33" t="s">
        <v>551</v>
      </c>
      <c r="K302" s="33" t="s">
        <v>526</v>
      </c>
      <c r="L302" s="49" t="s">
        <v>288</v>
      </c>
      <c r="M302" s="49" t="s">
        <v>467</v>
      </c>
      <c r="N302" s="75"/>
      <c r="O302" s="2"/>
      <c r="P302" s="61"/>
    </row>
    <row r="303" spans="1:16" ht="13.95" customHeight="1" x14ac:dyDescent="0.3">
      <c r="A303" s="2"/>
      <c r="B303" s="23"/>
      <c r="C303" s="50" t="s">
        <v>1789</v>
      </c>
      <c r="D303" s="77" t="s">
        <v>289</v>
      </c>
      <c r="E303" s="30">
        <f>_xlfn.IFNA(VLOOKUP(Table266[[#This Row],[V2 avain]],Table2611[#All],2,FALSE),0)</f>
        <v>0</v>
      </c>
      <c r="F303" s="97">
        <f>_xlfn.IFNA(VLOOKUP(Table266[[#This Row],[V2 avain]],Table2611[#All],3,FALSE),0)</f>
        <v>0</v>
      </c>
      <c r="G303" s="97">
        <f>_xlfn.IFNA(VLOOKUP(Table266[[#This Row],[V2 avain]],Table2611[#All],4,FALSE),0)</f>
        <v>0</v>
      </c>
      <c r="H303" s="97">
        <f>_xlfn.IFNA(VLOOKUP(Table266[[#This Row],[V2 avain]],Table2611[#All],5,FALSE),0)</f>
        <v>0</v>
      </c>
      <c r="I303" s="97">
        <f>_xlfn.IFNA(VLOOKUP(Table266[[#This Row],[V2 avain]],Table2611[#All],6,FALSE),0)</f>
        <v>0</v>
      </c>
      <c r="J303" s="33" t="s">
        <v>552</v>
      </c>
      <c r="K303" s="33" t="s">
        <v>526</v>
      </c>
      <c r="L303" s="49" t="s">
        <v>289</v>
      </c>
      <c r="M303" s="49" t="s">
        <v>469</v>
      </c>
      <c r="N303" s="75"/>
      <c r="O303" s="2"/>
      <c r="P303" s="61"/>
    </row>
    <row r="304" spans="1:16" ht="13.95" customHeight="1" x14ac:dyDescent="0.3">
      <c r="A304" s="2"/>
      <c r="B304" s="23"/>
      <c r="C304" s="50" t="s">
        <v>1790</v>
      </c>
      <c r="D304" s="77" t="s">
        <v>291</v>
      </c>
      <c r="E304" s="30">
        <f>_xlfn.IFNA(VLOOKUP(Table266[[#This Row],[V2 avain]],Table2611[#All],2,FALSE),0)</f>
        <v>0</v>
      </c>
      <c r="F304" s="97">
        <f>_xlfn.IFNA(VLOOKUP(Table266[[#This Row],[V2 avain]],Table2611[#All],3,FALSE),0)</f>
        <v>0</v>
      </c>
      <c r="G304" s="97">
        <f>_xlfn.IFNA(VLOOKUP(Table266[[#This Row],[V2 avain]],Table2611[#All],4,FALSE),0)</f>
        <v>0</v>
      </c>
      <c r="H304" s="97">
        <f>_xlfn.IFNA(VLOOKUP(Table266[[#This Row],[V2 avain]],Table2611[#All],5,FALSE),0)</f>
        <v>0</v>
      </c>
      <c r="I304" s="97">
        <f>_xlfn.IFNA(VLOOKUP(Table266[[#This Row],[V2 avain]],Table2611[#All],6,FALSE),0)</f>
        <v>0</v>
      </c>
      <c r="J304" s="33" t="s">
        <v>274</v>
      </c>
      <c r="K304" s="33" t="s">
        <v>526</v>
      </c>
      <c r="L304" s="49" t="s">
        <v>291</v>
      </c>
      <c r="M304" s="49" t="s">
        <v>467</v>
      </c>
      <c r="N304" s="75"/>
      <c r="O304" s="2"/>
      <c r="P304" s="61"/>
    </row>
    <row r="305" spans="1:16" ht="13.95" customHeight="1" x14ac:dyDescent="0.3">
      <c r="A305" s="2"/>
      <c r="B305" s="23"/>
      <c r="C305" s="50" t="s">
        <v>1791</v>
      </c>
      <c r="D305" s="77" t="s">
        <v>292</v>
      </c>
      <c r="E305" s="30">
        <f>_xlfn.IFNA(VLOOKUP(Table266[[#This Row],[V2 avain]],Table2611[#All],2,FALSE),0)</f>
        <v>0</v>
      </c>
      <c r="F305" s="97">
        <f>_xlfn.IFNA(VLOOKUP(Table266[[#This Row],[V2 avain]],Table2611[#All],3,FALSE),0)</f>
        <v>0</v>
      </c>
      <c r="G305" s="97">
        <f>_xlfn.IFNA(VLOOKUP(Table266[[#This Row],[V2 avain]],Table2611[#All],4,FALSE),0)</f>
        <v>0</v>
      </c>
      <c r="H305" s="97">
        <f>_xlfn.IFNA(VLOOKUP(Table266[[#This Row],[V2 avain]],Table2611[#All],5,FALSE),0)</f>
        <v>0</v>
      </c>
      <c r="I305" s="97">
        <f>_xlfn.IFNA(VLOOKUP(Table266[[#This Row],[V2 avain]],Table2611[#All],6,FALSE),0)</f>
        <v>0</v>
      </c>
      <c r="J305" s="33" t="s">
        <v>275</v>
      </c>
      <c r="K305" s="33" t="s">
        <v>526</v>
      </c>
      <c r="L305" s="49" t="s">
        <v>292</v>
      </c>
      <c r="M305" s="49" t="s">
        <v>467</v>
      </c>
      <c r="N305" s="75"/>
      <c r="O305" s="2"/>
      <c r="P305" s="61"/>
    </row>
    <row r="306" spans="1:16" ht="13.95" customHeight="1" x14ac:dyDescent="0.3">
      <c r="A306" s="2"/>
      <c r="B306" s="23"/>
      <c r="C306" s="50" t="s">
        <v>1792</v>
      </c>
      <c r="D306" s="77" t="s">
        <v>293</v>
      </c>
      <c r="E306" s="30">
        <f>_xlfn.IFNA(VLOOKUP(Table266[[#This Row],[V2 avain]],Table2611[#All],2,FALSE),0)</f>
        <v>0</v>
      </c>
      <c r="F306" s="97">
        <f>_xlfn.IFNA(VLOOKUP(Table266[[#This Row],[V2 avain]],Table2611[#All],3,FALSE),0)</f>
        <v>0</v>
      </c>
      <c r="G306" s="97">
        <f>_xlfn.IFNA(VLOOKUP(Table266[[#This Row],[V2 avain]],Table2611[#All],4,FALSE),0)</f>
        <v>0</v>
      </c>
      <c r="H306" s="97">
        <f>_xlfn.IFNA(VLOOKUP(Table266[[#This Row],[V2 avain]],Table2611[#All],5,FALSE),0)</f>
        <v>0</v>
      </c>
      <c r="I306" s="97">
        <f>_xlfn.IFNA(VLOOKUP(Table266[[#This Row],[V2 avain]],Table2611[#All],6,FALSE),0)</f>
        <v>0</v>
      </c>
      <c r="J306" s="33" t="s">
        <v>278</v>
      </c>
      <c r="K306" s="33" t="s">
        <v>527</v>
      </c>
      <c r="L306" s="49" t="s">
        <v>293</v>
      </c>
      <c r="M306" s="49" t="s">
        <v>467</v>
      </c>
      <c r="N306" s="75"/>
      <c r="O306" s="2"/>
      <c r="P306" s="61"/>
    </row>
    <row r="307" spans="1:16" ht="13.95" customHeight="1" x14ac:dyDescent="0.3">
      <c r="A307" s="2"/>
      <c r="B307" s="23"/>
      <c r="C307" s="50" t="s">
        <v>1793</v>
      </c>
      <c r="D307" s="77" t="s">
        <v>294</v>
      </c>
      <c r="E307" s="30">
        <f>_xlfn.IFNA(VLOOKUP(Table266[[#This Row],[V2 avain]],Table2611[#All],2,FALSE),0)</f>
        <v>0</v>
      </c>
      <c r="F307" s="97">
        <f>_xlfn.IFNA(VLOOKUP(Table266[[#This Row],[V2 avain]],Table2611[#All],3,FALSE),0)</f>
        <v>0</v>
      </c>
      <c r="G307" s="97">
        <f>_xlfn.IFNA(VLOOKUP(Table266[[#This Row],[V2 avain]],Table2611[#All],4,FALSE),0)</f>
        <v>0</v>
      </c>
      <c r="H307" s="97">
        <f>_xlfn.IFNA(VLOOKUP(Table266[[#This Row],[V2 avain]],Table2611[#All],5,FALSE),0)</f>
        <v>0</v>
      </c>
      <c r="I307" s="97">
        <f>_xlfn.IFNA(VLOOKUP(Table266[[#This Row],[V2 avain]],Table2611[#All],6,FALSE),0)</f>
        <v>0</v>
      </c>
      <c r="J307" s="33" t="s">
        <v>276</v>
      </c>
      <c r="K307" s="33" t="s">
        <v>526</v>
      </c>
      <c r="L307" s="49" t="s">
        <v>294</v>
      </c>
      <c r="M307" s="49" t="s">
        <v>469</v>
      </c>
      <c r="N307" s="75"/>
      <c r="O307" s="2"/>
      <c r="P307" s="61"/>
    </row>
    <row r="308" spans="1:16" ht="13.95" customHeight="1" x14ac:dyDescent="0.3">
      <c r="A308" s="2"/>
      <c r="B308" s="23"/>
      <c r="C308" s="50" t="s">
        <v>1794</v>
      </c>
      <c r="D308" s="77" t="s">
        <v>295</v>
      </c>
      <c r="E308" s="30">
        <f>_xlfn.IFNA(VLOOKUP(Table266[[#This Row],[V2 avain]],Table2611[#All],2,FALSE),0)</f>
        <v>0</v>
      </c>
      <c r="F308" s="97">
        <f>_xlfn.IFNA(VLOOKUP(Table266[[#This Row],[V2 avain]],Table2611[#All],3,FALSE),0)</f>
        <v>0</v>
      </c>
      <c r="G308" s="97">
        <f>_xlfn.IFNA(VLOOKUP(Table266[[#This Row],[V2 avain]],Table2611[#All],4,FALSE),0)</f>
        <v>0</v>
      </c>
      <c r="H308" s="97">
        <f>_xlfn.IFNA(VLOOKUP(Table266[[#This Row],[V2 avain]],Table2611[#All],5,FALSE),0)</f>
        <v>0</v>
      </c>
      <c r="I308" s="97">
        <f>_xlfn.IFNA(VLOOKUP(Table266[[#This Row],[V2 avain]],Table2611[#All],6,FALSE),0)</f>
        <v>0</v>
      </c>
      <c r="J308" s="33" t="s">
        <v>277</v>
      </c>
      <c r="K308" s="33" t="s">
        <v>526</v>
      </c>
      <c r="L308" s="49" t="s">
        <v>295</v>
      </c>
      <c r="M308" s="49" t="s">
        <v>469</v>
      </c>
      <c r="N308" s="75"/>
      <c r="O308" s="2"/>
      <c r="P308" s="61"/>
    </row>
    <row r="309" spans="1:16" ht="13.95" customHeight="1" x14ac:dyDescent="0.3">
      <c r="A309" s="2"/>
      <c r="B309" s="23"/>
      <c r="C309" s="50" t="s">
        <v>1795</v>
      </c>
      <c r="D309" s="77" t="s">
        <v>296</v>
      </c>
      <c r="E309" s="30">
        <f>_xlfn.IFNA(VLOOKUP(Table266[[#This Row],[V2 avain]],Table2611[#All],2,FALSE),0)</f>
        <v>0</v>
      </c>
      <c r="F309" s="97">
        <f>_xlfn.IFNA(VLOOKUP(Table266[[#This Row],[V2 avain]],Table2611[#All],3,FALSE),0)</f>
        <v>0</v>
      </c>
      <c r="G309" s="97">
        <f>_xlfn.IFNA(VLOOKUP(Table266[[#This Row],[V2 avain]],Table2611[#All],4,FALSE),0)</f>
        <v>0</v>
      </c>
      <c r="H309" s="97">
        <f>_xlfn.IFNA(VLOOKUP(Table266[[#This Row],[V2 avain]],Table2611[#All],5,FALSE),0)</f>
        <v>0</v>
      </c>
      <c r="I309" s="97">
        <f>_xlfn.IFNA(VLOOKUP(Table266[[#This Row],[V2 avain]],Table2611[#All],6,FALSE),0)</f>
        <v>0</v>
      </c>
      <c r="J309" s="33" t="s">
        <v>279</v>
      </c>
      <c r="K309" s="33" t="s">
        <v>527</v>
      </c>
      <c r="L309" s="49" t="s">
        <v>296</v>
      </c>
      <c r="M309" s="49" t="s">
        <v>467</v>
      </c>
      <c r="N309" s="75"/>
      <c r="O309" s="2"/>
      <c r="P309" s="61"/>
    </row>
    <row r="310" spans="1:16" ht="13.95" customHeight="1" x14ac:dyDescent="0.3">
      <c r="A310" s="2"/>
      <c r="B310" s="23"/>
      <c r="C310" s="50" t="s">
        <v>1796</v>
      </c>
      <c r="D310" s="77" t="s">
        <v>297</v>
      </c>
      <c r="E310" s="30">
        <f>_xlfn.IFNA(VLOOKUP(Table266[[#This Row],[V2 avain]],Table2611[#All],2,FALSE),0)</f>
        <v>0</v>
      </c>
      <c r="F310" s="97">
        <f>_xlfn.IFNA(VLOOKUP(Table266[[#This Row],[V2 avain]],Table2611[#All],3,FALSE),0)</f>
        <v>0</v>
      </c>
      <c r="G310" s="97">
        <f>_xlfn.IFNA(VLOOKUP(Table266[[#This Row],[V2 avain]],Table2611[#All],4,FALSE),0)</f>
        <v>0</v>
      </c>
      <c r="H310" s="97">
        <f>_xlfn.IFNA(VLOOKUP(Table266[[#This Row],[V2 avain]],Table2611[#All],5,FALSE),0)</f>
        <v>0</v>
      </c>
      <c r="I310" s="97">
        <f>_xlfn.IFNA(VLOOKUP(Table266[[#This Row],[V2 avain]],Table2611[#All],6,FALSE),0)</f>
        <v>0</v>
      </c>
      <c r="J310" s="33" t="s">
        <v>303</v>
      </c>
      <c r="K310" s="33" t="s">
        <v>527</v>
      </c>
      <c r="L310" s="49" t="s">
        <v>297</v>
      </c>
      <c r="M310" s="49" t="s">
        <v>467</v>
      </c>
      <c r="N310" s="75"/>
      <c r="O310" s="2"/>
      <c r="P310" s="61"/>
    </row>
    <row r="311" spans="1:16" ht="13.95" customHeight="1" x14ac:dyDescent="0.3">
      <c r="A311" s="2"/>
      <c r="B311" s="23"/>
      <c r="C311" s="50" t="s">
        <v>1797</v>
      </c>
      <c r="D311" s="77" t="s">
        <v>298</v>
      </c>
      <c r="E311" s="30">
        <f>_xlfn.IFNA(VLOOKUP(Table266[[#This Row],[V2 avain]],Table2611[#All],2,FALSE),0)</f>
        <v>0</v>
      </c>
      <c r="F311" s="97">
        <f>_xlfn.IFNA(VLOOKUP(Table266[[#This Row],[V2 avain]],Table2611[#All],3,FALSE),0)</f>
        <v>0</v>
      </c>
      <c r="G311" s="97">
        <f>_xlfn.IFNA(VLOOKUP(Table266[[#This Row],[V2 avain]],Table2611[#All],4,FALSE),0)</f>
        <v>0</v>
      </c>
      <c r="H311" s="97">
        <f>_xlfn.IFNA(VLOOKUP(Table266[[#This Row],[V2 avain]],Table2611[#All],5,FALSE),0)</f>
        <v>0</v>
      </c>
      <c r="I311" s="97">
        <f>_xlfn.IFNA(VLOOKUP(Table266[[#This Row],[V2 avain]],Table2611[#All],6,FALSE),0)</f>
        <v>0</v>
      </c>
      <c r="J311" s="33" t="s">
        <v>306</v>
      </c>
      <c r="K311" s="33" t="s">
        <v>527</v>
      </c>
      <c r="L311" s="49" t="s">
        <v>298</v>
      </c>
      <c r="M311" s="49" t="s">
        <v>469</v>
      </c>
      <c r="N311" s="75"/>
      <c r="O311" s="2"/>
      <c r="P311" s="61"/>
    </row>
    <row r="312" spans="1:16" ht="13.95" customHeight="1" x14ac:dyDescent="0.3">
      <c r="A312" s="2"/>
      <c r="B312" s="23"/>
      <c r="C312" s="50" t="s">
        <v>1798</v>
      </c>
      <c r="D312" s="77" t="s">
        <v>299</v>
      </c>
      <c r="E312" s="30">
        <f>_xlfn.IFNA(VLOOKUP(Table266[[#This Row],[V2 avain]],Table2611[#All],2,FALSE),0)</f>
        <v>0</v>
      </c>
      <c r="F312" s="97">
        <f>_xlfn.IFNA(VLOOKUP(Table266[[#This Row],[V2 avain]],Table2611[#All],3,FALSE),0)</f>
        <v>0</v>
      </c>
      <c r="G312" s="97">
        <f>_xlfn.IFNA(VLOOKUP(Table266[[#This Row],[V2 avain]],Table2611[#All],4,FALSE),0)</f>
        <v>0</v>
      </c>
      <c r="H312" s="97">
        <f>_xlfn.IFNA(VLOOKUP(Table266[[#This Row],[V2 avain]],Table2611[#All],5,FALSE),0)</f>
        <v>0</v>
      </c>
      <c r="I312" s="97">
        <f>_xlfn.IFNA(VLOOKUP(Table266[[#This Row],[V2 avain]],Table2611[#All],6,FALSE),0)</f>
        <v>0</v>
      </c>
      <c r="J312" s="33"/>
      <c r="K312" s="33"/>
      <c r="L312" s="49"/>
      <c r="M312" s="49" t="s">
        <v>468</v>
      </c>
      <c r="N312" s="75"/>
      <c r="O312" s="2"/>
      <c r="P312" s="61"/>
    </row>
    <row r="313" spans="1:16" ht="13.95" customHeight="1" x14ac:dyDescent="0.3">
      <c r="A313" s="2"/>
      <c r="B313" s="23"/>
      <c r="C313" s="50" t="s">
        <v>1799</v>
      </c>
      <c r="D313" s="77" t="s">
        <v>300</v>
      </c>
      <c r="E313" s="30">
        <f>_xlfn.IFNA(VLOOKUP(Table266[[#This Row],[V2 avain]],Table2611[#All],2,FALSE),0)</f>
        <v>0</v>
      </c>
      <c r="F313" s="97">
        <f>_xlfn.IFNA(VLOOKUP(Table266[[#This Row],[V2 avain]],Table2611[#All],3,FALSE),0)</f>
        <v>0</v>
      </c>
      <c r="G313" s="97">
        <f>_xlfn.IFNA(VLOOKUP(Table266[[#This Row],[V2 avain]],Table2611[#All],4,FALSE),0)</f>
        <v>0</v>
      </c>
      <c r="H313" s="97">
        <f>_xlfn.IFNA(VLOOKUP(Table266[[#This Row],[V2 avain]],Table2611[#All],5,FALSE),0)</f>
        <v>0</v>
      </c>
      <c r="I313" s="97">
        <f>_xlfn.IFNA(VLOOKUP(Table266[[#This Row],[V2 avain]],Table2611[#All],6,FALSE),0)</f>
        <v>0</v>
      </c>
      <c r="J313" s="33"/>
      <c r="K313" s="33" t="s">
        <v>471</v>
      </c>
      <c r="L313" s="49" t="s">
        <v>299</v>
      </c>
      <c r="M313" s="49" t="s">
        <v>467</v>
      </c>
      <c r="N313" s="75"/>
      <c r="O313" s="2"/>
      <c r="P313" s="61"/>
    </row>
    <row r="314" spans="1:16" ht="13.95" customHeight="1" x14ac:dyDescent="0.3">
      <c r="A314" s="2"/>
      <c r="B314" s="23"/>
      <c r="C314" s="50" t="s">
        <v>1800</v>
      </c>
      <c r="D314" s="77" t="s">
        <v>301</v>
      </c>
      <c r="E314" s="30">
        <f>_xlfn.IFNA(VLOOKUP(Table266[[#This Row],[V2 avain]],Table2611[#All],2,FALSE),0)</f>
        <v>0</v>
      </c>
      <c r="F314" s="97">
        <f>_xlfn.IFNA(VLOOKUP(Table266[[#This Row],[V2 avain]],Table2611[#All],3,FALSE),0)</f>
        <v>0</v>
      </c>
      <c r="G314" s="97">
        <f>_xlfn.IFNA(VLOOKUP(Table266[[#This Row],[V2 avain]],Table2611[#All],4,FALSE),0)</f>
        <v>0</v>
      </c>
      <c r="H314" s="97">
        <f>_xlfn.IFNA(VLOOKUP(Table266[[#This Row],[V2 avain]],Table2611[#All],5,FALSE),0)</f>
        <v>0</v>
      </c>
      <c r="I314" s="97">
        <f>_xlfn.IFNA(VLOOKUP(Table266[[#This Row],[V2 avain]],Table2611[#All],6,FALSE),0)</f>
        <v>0</v>
      </c>
      <c r="J314" s="33"/>
      <c r="K314" s="33" t="s">
        <v>471</v>
      </c>
      <c r="L314" s="49" t="s">
        <v>300</v>
      </c>
      <c r="M314" s="49" t="s">
        <v>467</v>
      </c>
      <c r="N314" s="75"/>
      <c r="O314" s="2"/>
      <c r="P314" s="61"/>
    </row>
    <row r="315" spans="1:16" ht="13.95" customHeight="1" x14ac:dyDescent="0.3">
      <c r="A315" s="2"/>
      <c r="B315" s="23"/>
      <c r="C315" s="50" t="s">
        <v>1801</v>
      </c>
      <c r="D315" s="77" t="s">
        <v>302</v>
      </c>
      <c r="E315" s="30">
        <f>_xlfn.IFNA(VLOOKUP(Table266[[#This Row],[V2 avain]],Table2611[#All],2,FALSE),0)</f>
        <v>0</v>
      </c>
      <c r="F315" s="97">
        <f>_xlfn.IFNA(VLOOKUP(Table266[[#This Row],[V2 avain]],Table2611[#All],3,FALSE),0)</f>
        <v>0</v>
      </c>
      <c r="G315" s="97">
        <f>_xlfn.IFNA(VLOOKUP(Table266[[#This Row],[V2 avain]],Table2611[#All],4,FALSE),0)</f>
        <v>0</v>
      </c>
      <c r="H315" s="97">
        <f>_xlfn.IFNA(VLOOKUP(Table266[[#This Row],[V2 avain]],Table2611[#All],5,FALSE),0)</f>
        <v>0</v>
      </c>
      <c r="I315" s="97">
        <f>_xlfn.IFNA(VLOOKUP(Table266[[#This Row],[V2 avain]],Table2611[#All],6,FALSE),0)</f>
        <v>0</v>
      </c>
      <c r="J315" s="33"/>
      <c r="K315" s="33"/>
      <c r="L315" s="49"/>
      <c r="M315" s="49" t="s">
        <v>468</v>
      </c>
      <c r="N315" s="75"/>
      <c r="O315" s="2"/>
      <c r="P315" s="61"/>
    </row>
    <row r="316" spans="1:16" ht="13.95" customHeight="1" x14ac:dyDescent="0.3">
      <c r="A316" s="2"/>
      <c r="B316" s="23"/>
      <c r="C316" s="50" t="s">
        <v>1802</v>
      </c>
      <c r="D316" s="77" t="s">
        <v>488</v>
      </c>
      <c r="E316" s="30">
        <f>_xlfn.IFNA(VLOOKUP(Table266[[#This Row],[V2 avain]],Table2611[#All],2,FALSE),0)</f>
        <v>0</v>
      </c>
      <c r="F316" s="97">
        <f>_xlfn.IFNA(VLOOKUP(Table266[[#This Row],[V2 avain]],Table2611[#All],3,FALSE),0)</f>
        <v>0</v>
      </c>
      <c r="G316" s="97">
        <f>_xlfn.IFNA(VLOOKUP(Table266[[#This Row],[V2 avain]],Table2611[#All],4,FALSE),0)</f>
        <v>0</v>
      </c>
      <c r="H316" s="97">
        <f>_xlfn.IFNA(VLOOKUP(Table266[[#This Row],[V2 avain]],Table2611[#All],5,FALSE),0)</f>
        <v>0</v>
      </c>
      <c r="I316" s="97">
        <f>_xlfn.IFNA(VLOOKUP(Table266[[#This Row],[V2 avain]],Table2611[#All],6,FALSE),0)</f>
        <v>0</v>
      </c>
      <c r="J316" s="33" t="s">
        <v>489</v>
      </c>
      <c r="K316" s="33" t="s">
        <v>527</v>
      </c>
      <c r="L316" s="49" t="s">
        <v>301</v>
      </c>
      <c r="M316" s="49" t="s">
        <v>478</v>
      </c>
      <c r="N316" s="75"/>
      <c r="O316" s="2"/>
      <c r="P316" s="61"/>
    </row>
    <row r="317" spans="1:16" ht="13.95" customHeight="1" x14ac:dyDescent="0.3">
      <c r="A317" s="2"/>
      <c r="B317" s="23"/>
      <c r="C317" s="50" t="s">
        <v>1803</v>
      </c>
      <c r="D317" s="77" t="s">
        <v>489</v>
      </c>
      <c r="E317" s="30">
        <f>_xlfn.IFNA(VLOOKUP(Table266[[#This Row],[V2 avain]],Table2611[#All],2,FALSE),0)</f>
        <v>0</v>
      </c>
      <c r="F317" s="97">
        <f>_xlfn.IFNA(VLOOKUP(Table266[[#This Row],[V2 avain]],Table2611[#All],3,FALSE),0)</f>
        <v>0</v>
      </c>
      <c r="G317" s="97">
        <f>_xlfn.IFNA(VLOOKUP(Table266[[#This Row],[V2 avain]],Table2611[#All],4,FALSE),0)</f>
        <v>0</v>
      </c>
      <c r="H317" s="97">
        <f>_xlfn.IFNA(VLOOKUP(Table266[[#This Row],[V2 avain]],Table2611[#All],5,FALSE),0)</f>
        <v>0</v>
      </c>
      <c r="I317" s="97">
        <f>_xlfn.IFNA(VLOOKUP(Table266[[#This Row],[V2 avain]],Table2611[#All],6,FALSE),0)</f>
        <v>0</v>
      </c>
      <c r="J317" s="33"/>
      <c r="K317" s="33" t="s">
        <v>471</v>
      </c>
      <c r="L317" s="49" t="s">
        <v>302</v>
      </c>
      <c r="M317" s="49" t="s">
        <v>469</v>
      </c>
      <c r="N317" s="75"/>
      <c r="O317" s="2"/>
      <c r="P317" s="61"/>
    </row>
    <row r="318" spans="1:16" ht="13.95" customHeight="1" x14ac:dyDescent="0.3">
      <c r="A318" s="2"/>
      <c r="B318" s="23"/>
      <c r="C318" s="50" t="s">
        <v>1804</v>
      </c>
      <c r="D318" s="77" t="s">
        <v>303</v>
      </c>
      <c r="E318" s="30">
        <f>_xlfn.IFNA(VLOOKUP(Table266[[#This Row],[V2 avain]],Table2611[#All],2,FALSE),0)</f>
        <v>0</v>
      </c>
      <c r="F318" s="97">
        <f>_xlfn.IFNA(VLOOKUP(Table266[[#This Row],[V2 avain]],Table2611[#All],3,FALSE),0)</f>
        <v>0</v>
      </c>
      <c r="G318" s="97">
        <f>_xlfn.IFNA(VLOOKUP(Table266[[#This Row],[V2 avain]],Table2611[#All],4,FALSE),0)</f>
        <v>0</v>
      </c>
      <c r="H318" s="97">
        <f>_xlfn.IFNA(VLOOKUP(Table266[[#This Row],[V2 avain]],Table2611[#All],5,FALSE),0)</f>
        <v>0</v>
      </c>
      <c r="I318" s="97">
        <f>_xlfn.IFNA(VLOOKUP(Table266[[#This Row],[V2 avain]],Table2611[#All],6,FALSE),0)</f>
        <v>0</v>
      </c>
      <c r="J318" s="33" t="s">
        <v>297</v>
      </c>
      <c r="K318" s="33" t="s">
        <v>526</v>
      </c>
      <c r="L318" s="49" t="s">
        <v>303</v>
      </c>
      <c r="M318" s="49" t="s">
        <v>467</v>
      </c>
      <c r="N318" s="75"/>
      <c r="O318" s="2"/>
      <c r="P318" s="61"/>
    </row>
    <row r="319" spans="1:16" ht="13.95" customHeight="1" x14ac:dyDescent="0.3">
      <c r="A319" s="2"/>
      <c r="B319" s="23"/>
      <c r="C319" s="50" t="s">
        <v>1805</v>
      </c>
      <c r="D319" s="77" t="s">
        <v>304</v>
      </c>
      <c r="E319" s="30">
        <f>_xlfn.IFNA(VLOOKUP(Table266[[#This Row],[V2 avain]],Table2611[#All],2,FALSE),0)</f>
        <v>0</v>
      </c>
      <c r="F319" s="97">
        <f>_xlfn.IFNA(VLOOKUP(Table266[[#This Row],[V2 avain]],Table2611[#All],3,FALSE),0)</f>
        <v>0</v>
      </c>
      <c r="G319" s="97">
        <f>_xlfn.IFNA(VLOOKUP(Table266[[#This Row],[V2 avain]],Table2611[#All],4,FALSE),0)</f>
        <v>0</v>
      </c>
      <c r="H319" s="97">
        <f>_xlfn.IFNA(VLOOKUP(Table266[[#This Row],[V2 avain]],Table2611[#All],5,FALSE),0)</f>
        <v>0</v>
      </c>
      <c r="I319" s="97">
        <f>_xlfn.IFNA(VLOOKUP(Table266[[#This Row],[V2 avain]],Table2611[#All],6,FALSE),0)</f>
        <v>0</v>
      </c>
      <c r="J319" s="33"/>
      <c r="K319" s="33"/>
      <c r="L319" s="49"/>
      <c r="M319" s="49" t="s">
        <v>468</v>
      </c>
      <c r="N319" s="75"/>
      <c r="O319" s="2"/>
      <c r="P319" s="61"/>
    </row>
    <row r="320" spans="1:16" ht="13.95" customHeight="1" x14ac:dyDescent="0.3">
      <c r="A320" s="2"/>
      <c r="B320" s="23"/>
      <c r="C320" s="50" t="s">
        <v>1806</v>
      </c>
      <c r="D320" s="77" t="s">
        <v>305</v>
      </c>
      <c r="E320" s="30">
        <f>_xlfn.IFNA(VLOOKUP(Table266[[#This Row],[V2 avain]],Table2611[#All],2,FALSE),0)</f>
        <v>0</v>
      </c>
      <c r="F320" s="97">
        <f>_xlfn.IFNA(VLOOKUP(Table266[[#This Row],[V2 avain]],Table2611[#All],3,FALSE),0)</f>
        <v>0</v>
      </c>
      <c r="G320" s="97">
        <f>_xlfn.IFNA(VLOOKUP(Table266[[#This Row],[V2 avain]],Table2611[#All],4,FALSE),0)</f>
        <v>0</v>
      </c>
      <c r="H320" s="97">
        <f>_xlfn.IFNA(VLOOKUP(Table266[[#This Row],[V2 avain]],Table2611[#All],5,FALSE),0)</f>
        <v>0</v>
      </c>
      <c r="I320" s="97">
        <f>_xlfn.IFNA(VLOOKUP(Table266[[#This Row],[V2 avain]],Table2611[#All],6,FALSE),0)</f>
        <v>0</v>
      </c>
      <c r="J320" s="33"/>
      <c r="K320" s="33"/>
      <c r="L320" s="49"/>
      <c r="M320" s="49" t="s">
        <v>468</v>
      </c>
      <c r="N320" s="75"/>
      <c r="O320" s="2"/>
      <c r="P320" s="61"/>
    </row>
    <row r="321" spans="1:16" ht="13.95" customHeight="1" x14ac:dyDescent="0.3">
      <c r="A321" s="2"/>
      <c r="B321" s="23"/>
      <c r="C321" s="50" t="s">
        <v>1807</v>
      </c>
      <c r="D321" s="77" t="s">
        <v>306</v>
      </c>
      <c r="E321" s="30">
        <f>_xlfn.IFNA(VLOOKUP(Table266[[#This Row],[V2 avain]],Table2611[#All],2,FALSE),0)</f>
        <v>0</v>
      </c>
      <c r="F321" s="97">
        <f>_xlfn.IFNA(VLOOKUP(Table266[[#This Row],[V2 avain]],Table2611[#All],3,FALSE),0)</f>
        <v>0</v>
      </c>
      <c r="G321" s="97">
        <f>_xlfn.IFNA(VLOOKUP(Table266[[#This Row],[V2 avain]],Table2611[#All],4,FALSE),0)</f>
        <v>0</v>
      </c>
      <c r="H321" s="97">
        <f>_xlfn.IFNA(VLOOKUP(Table266[[#This Row],[V2 avain]],Table2611[#All],5,FALSE),0)</f>
        <v>0</v>
      </c>
      <c r="I321" s="97">
        <f>_xlfn.IFNA(VLOOKUP(Table266[[#This Row],[V2 avain]],Table2611[#All],6,FALSE),0)</f>
        <v>0</v>
      </c>
      <c r="J321" s="33"/>
      <c r="K321" s="33" t="s">
        <v>471</v>
      </c>
      <c r="L321" s="49" t="s">
        <v>304</v>
      </c>
      <c r="M321" s="49" t="s">
        <v>467</v>
      </c>
      <c r="N321" s="75"/>
      <c r="O321" s="2"/>
      <c r="P321" s="61"/>
    </row>
    <row r="322" spans="1:16" ht="13.95" customHeight="1" x14ac:dyDescent="0.3">
      <c r="A322" s="2"/>
      <c r="B322" s="23"/>
      <c r="C322" s="50" t="s">
        <v>1808</v>
      </c>
      <c r="D322" s="77" t="s">
        <v>307</v>
      </c>
      <c r="E322" s="30">
        <f>_xlfn.IFNA(VLOOKUP(Table266[[#This Row],[V2 avain]],Table2611[#All],2,FALSE),0)</f>
        <v>0</v>
      </c>
      <c r="F322" s="97">
        <f>_xlfn.IFNA(VLOOKUP(Table266[[#This Row],[V2 avain]],Table2611[#All],3,FALSE),0)</f>
        <v>0</v>
      </c>
      <c r="G322" s="97">
        <f>_xlfn.IFNA(VLOOKUP(Table266[[#This Row],[V2 avain]],Table2611[#All],4,FALSE),0)</f>
        <v>0</v>
      </c>
      <c r="H322" s="97">
        <f>_xlfn.IFNA(VLOOKUP(Table266[[#This Row],[V2 avain]],Table2611[#All],5,FALSE),0)</f>
        <v>0</v>
      </c>
      <c r="I322" s="97">
        <f>_xlfn.IFNA(VLOOKUP(Table266[[#This Row],[V2 avain]],Table2611[#All],6,FALSE),0)</f>
        <v>0</v>
      </c>
      <c r="J322" s="33" t="s">
        <v>300</v>
      </c>
      <c r="K322" s="33" t="s">
        <v>527</v>
      </c>
      <c r="L322" s="49" t="s">
        <v>307</v>
      </c>
      <c r="M322" s="49" t="s">
        <v>467</v>
      </c>
      <c r="N322" s="75"/>
      <c r="O322" s="2"/>
      <c r="P322" s="61"/>
    </row>
    <row r="323" spans="1:16" ht="13.95" customHeight="1" x14ac:dyDescent="0.3">
      <c r="A323" s="2"/>
      <c r="B323" s="23"/>
      <c r="C323" s="50" t="s">
        <v>1809</v>
      </c>
      <c r="D323" s="77" t="s">
        <v>308</v>
      </c>
      <c r="E323" s="30">
        <f>_xlfn.IFNA(VLOOKUP(Table266[[#This Row],[V2 avain]],Table2611[#All],2,FALSE),0)</f>
        <v>0</v>
      </c>
      <c r="F323" s="97">
        <f>_xlfn.IFNA(VLOOKUP(Table266[[#This Row],[V2 avain]],Table2611[#All],3,FALSE),0)</f>
        <v>0</v>
      </c>
      <c r="G323" s="97">
        <f>_xlfn.IFNA(VLOOKUP(Table266[[#This Row],[V2 avain]],Table2611[#All],4,FALSE),0)</f>
        <v>0</v>
      </c>
      <c r="H323" s="97">
        <f>_xlfn.IFNA(VLOOKUP(Table266[[#This Row],[V2 avain]],Table2611[#All],5,FALSE),0)</f>
        <v>0</v>
      </c>
      <c r="I323" s="97">
        <f>_xlfn.IFNA(VLOOKUP(Table266[[#This Row],[V2 avain]],Table2611[#All],6,FALSE),0)</f>
        <v>0</v>
      </c>
      <c r="J323" s="33"/>
      <c r="K323" s="33" t="s">
        <v>471</v>
      </c>
      <c r="L323" s="49" t="s">
        <v>308</v>
      </c>
      <c r="M323" s="49" t="s">
        <v>467</v>
      </c>
      <c r="N323" s="75"/>
      <c r="O323" s="2"/>
      <c r="P323" s="61"/>
    </row>
    <row r="324" spans="1:16" ht="13.95" customHeight="1" x14ac:dyDescent="0.3">
      <c r="A324" s="2"/>
      <c r="B324" s="23"/>
      <c r="C324" s="50" t="s">
        <v>1810</v>
      </c>
      <c r="D324" s="77" t="s">
        <v>309</v>
      </c>
      <c r="E324" s="30">
        <f>_xlfn.IFNA(VLOOKUP(Table266[[#This Row],[V2 avain]],Table2611[#All],2,FALSE),0)</f>
        <v>0</v>
      </c>
      <c r="F324" s="97">
        <f>_xlfn.IFNA(VLOOKUP(Table266[[#This Row],[V2 avain]],Table2611[#All],3,FALSE),0)</f>
        <v>0</v>
      </c>
      <c r="G324" s="97">
        <f>_xlfn.IFNA(VLOOKUP(Table266[[#This Row],[V2 avain]],Table2611[#All],4,FALSE),0)</f>
        <v>0</v>
      </c>
      <c r="H324" s="97">
        <f>_xlfn.IFNA(VLOOKUP(Table266[[#This Row],[V2 avain]],Table2611[#All],5,FALSE),0)</f>
        <v>0</v>
      </c>
      <c r="I324" s="97">
        <f>_xlfn.IFNA(VLOOKUP(Table266[[#This Row],[V2 avain]],Table2611[#All],6,FALSE),0)</f>
        <v>0</v>
      </c>
      <c r="J324" s="33" t="s">
        <v>299</v>
      </c>
      <c r="K324" s="33" t="s">
        <v>527</v>
      </c>
      <c r="L324" s="49" t="s">
        <v>309</v>
      </c>
      <c r="M324" s="49" t="s">
        <v>467</v>
      </c>
      <c r="N324" s="75"/>
      <c r="O324" s="2"/>
      <c r="P324" s="61"/>
    </row>
    <row r="325" spans="1:16" ht="13.95" customHeight="1" x14ac:dyDescent="0.3">
      <c r="A325" s="2"/>
      <c r="B325" s="23"/>
      <c r="C325" s="50" t="s">
        <v>1811</v>
      </c>
      <c r="D325" s="77" t="s">
        <v>310</v>
      </c>
      <c r="E325" s="30">
        <f>_xlfn.IFNA(VLOOKUP(Table266[[#This Row],[V2 avain]],Table2611[#All],2,FALSE),0)</f>
        <v>0</v>
      </c>
      <c r="F325" s="97">
        <f>_xlfn.IFNA(VLOOKUP(Table266[[#This Row],[V2 avain]],Table2611[#All],3,FALSE),0)</f>
        <v>0</v>
      </c>
      <c r="G325" s="97">
        <f>_xlfn.IFNA(VLOOKUP(Table266[[#This Row],[V2 avain]],Table2611[#All],4,FALSE),0)</f>
        <v>0</v>
      </c>
      <c r="H325" s="97">
        <f>_xlfn.IFNA(VLOOKUP(Table266[[#This Row],[V2 avain]],Table2611[#All],5,FALSE),0)</f>
        <v>0</v>
      </c>
      <c r="I325" s="97">
        <f>_xlfn.IFNA(VLOOKUP(Table266[[#This Row],[V2 avain]],Table2611[#All],6,FALSE),0)</f>
        <v>0</v>
      </c>
      <c r="J325" s="33" t="s">
        <v>488</v>
      </c>
      <c r="K325" s="33" t="s">
        <v>527</v>
      </c>
      <c r="L325" s="49" t="s">
        <v>310</v>
      </c>
      <c r="M325" s="49" t="s">
        <v>477</v>
      </c>
      <c r="N325" s="75"/>
      <c r="O325" s="2"/>
      <c r="P325" s="61"/>
    </row>
    <row r="326" spans="1:16" ht="13.95" customHeight="1" x14ac:dyDescent="0.3">
      <c r="A326" s="2"/>
      <c r="B326" s="23"/>
      <c r="C326" s="50" t="s">
        <v>1812</v>
      </c>
      <c r="D326" s="77" t="s">
        <v>311</v>
      </c>
      <c r="E326" s="30">
        <f>_xlfn.IFNA(VLOOKUP(Table266[[#This Row],[V2 avain]],Table2611[#All],2,FALSE),0)</f>
        <v>0</v>
      </c>
      <c r="F326" s="97">
        <f>_xlfn.IFNA(VLOOKUP(Table266[[#This Row],[V2 avain]],Table2611[#All],3,FALSE),0)</f>
        <v>0</v>
      </c>
      <c r="G326" s="97">
        <f>_xlfn.IFNA(VLOOKUP(Table266[[#This Row],[V2 avain]],Table2611[#All],4,FALSE),0)</f>
        <v>0</v>
      </c>
      <c r="H326" s="97">
        <f>_xlfn.IFNA(VLOOKUP(Table266[[#This Row],[V2 avain]],Table2611[#All],5,FALSE),0)</f>
        <v>0</v>
      </c>
      <c r="I326" s="97">
        <f>_xlfn.IFNA(VLOOKUP(Table266[[#This Row],[V2 avain]],Table2611[#All],6,FALSE),0)</f>
        <v>0</v>
      </c>
      <c r="J326" s="33"/>
      <c r="K326" s="33" t="s">
        <v>471</v>
      </c>
      <c r="L326" s="49" t="s">
        <v>311</v>
      </c>
      <c r="M326" s="49" t="s">
        <v>469</v>
      </c>
      <c r="N326" s="75"/>
      <c r="O326" s="2"/>
      <c r="P326" s="61"/>
    </row>
    <row r="327" spans="1:16" ht="13.95" customHeight="1" x14ac:dyDescent="0.3">
      <c r="A327" s="2"/>
      <c r="B327" s="23"/>
      <c r="C327" s="50" t="s">
        <v>1813</v>
      </c>
      <c r="D327" s="77" t="s">
        <v>312</v>
      </c>
      <c r="E327" s="30">
        <f>_xlfn.IFNA(VLOOKUP(Table266[[#This Row],[V2 avain]],Table2611[#All],2,FALSE),0)</f>
        <v>0</v>
      </c>
      <c r="F327" s="97">
        <f>_xlfn.IFNA(VLOOKUP(Table266[[#This Row],[V2 avain]],Table2611[#All],3,FALSE),0)</f>
        <v>0</v>
      </c>
      <c r="G327" s="97">
        <f>_xlfn.IFNA(VLOOKUP(Table266[[#This Row],[V2 avain]],Table2611[#All],4,FALSE),0)</f>
        <v>0</v>
      </c>
      <c r="H327" s="97">
        <f>_xlfn.IFNA(VLOOKUP(Table266[[#This Row],[V2 avain]],Table2611[#All],5,FALSE),0)</f>
        <v>0</v>
      </c>
      <c r="I327" s="97">
        <f>_xlfn.IFNA(VLOOKUP(Table266[[#This Row],[V2 avain]],Table2611[#All],6,FALSE),0)</f>
        <v>0</v>
      </c>
      <c r="J327" s="33"/>
      <c r="K327" s="33" t="s">
        <v>471</v>
      </c>
      <c r="L327" s="49" t="s">
        <v>312</v>
      </c>
      <c r="M327" s="49" t="s">
        <v>467</v>
      </c>
      <c r="N327" s="75"/>
      <c r="O327" s="2"/>
      <c r="P327" s="61"/>
    </row>
    <row r="328" spans="1:16" ht="13.95" customHeight="1" x14ac:dyDescent="0.3">
      <c r="A328" s="2"/>
      <c r="B328" s="23"/>
      <c r="C328" s="50" t="s">
        <v>1814</v>
      </c>
      <c r="D328" s="77" t="s">
        <v>313</v>
      </c>
      <c r="E328" s="30">
        <f>_xlfn.IFNA(VLOOKUP(Table266[[#This Row],[V2 avain]],Table2611[#All],2,FALSE),0)</f>
        <v>0</v>
      </c>
      <c r="F328" s="97">
        <f>_xlfn.IFNA(VLOOKUP(Table266[[#This Row],[V2 avain]],Table2611[#All],3,FALSE),0)</f>
        <v>0</v>
      </c>
      <c r="G328" s="97">
        <f>_xlfn.IFNA(VLOOKUP(Table266[[#This Row],[V2 avain]],Table2611[#All],4,FALSE),0)</f>
        <v>0</v>
      </c>
      <c r="H328" s="97">
        <f>_xlfn.IFNA(VLOOKUP(Table266[[#This Row],[V2 avain]],Table2611[#All],5,FALSE),0)</f>
        <v>0</v>
      </c>
      <c r="I328" s="97">
        <f>_xlfn.IFNA(VLOOKUP(Table266[[#This Row],[V2 avain]],Table2611[#All],6,FALSE),0)</f>
        <v>0</v>
      </c>
      <c r="J328" s="33"/>
      <c r="K328" s="33" t="s">
        <v>471</v>
      </c>
      <c r="L328" s="49" t="s">
        <v>313</v>
      </c>
      <c r="M328" s="49" t="s">
        <v>467</v>
      </c>
      <c r="N328" s="75"/>
      <c r="O328" s="2"/>
      <c r="P328" s="61"/>
    </row>
    <row r="329" spans="1:16" ht="13.95" customHeight="1" x14ac:dyDescent="0.3">
      <c r="A329" s="2"/>
      <c r="B329" s="23"/>
      <c r="C329" s="50" t="s">
        <v>1815</v>
      </c>
      <c r="D329" s="77" t="s">
        <v>314</v>
      </c>
      <c r="E329" s="30">
        <f>_xlfn.IFNA(VLOOKUP(Table266[[#This Row],[V2 avain]],Table2611[#All],2,FALSE),0)</f>
        <v>0</v>
      </c>
      <c r="F329" s="97">
        <f>_xlfn.IFNA(VLOOKUP(Table266[[#This Row],[V2 avain]],Table2611[#All],3,FALSE),0)</f>
        <v>0</v>
      </c>
      <c r="G329" s="97">
        <f>_xlfn.IFNA(VLOOKUP(Table266[[#This Row],[V2 avain]],Table2611[#All],4,FALSE),0)</f>
        <v>0</v>
      </c>
      <c r="H329" s="97">
        <f>_xlfn.IFNA(VLOOKUP(Table266[[#This Row],[V2 avain]],Table2611[#All],5,FALSE),0)</f>
        <v>0</v>
      </c>
      <c r="I329" s="97">
        <f>_xlfn.IFNA(VLOOKUP(Table266[[#This Row],[V2 avain]],Table2611[#All],6,FALSE),0)</f>
        <v>0</v>
      </c>
      <c r="J329" s="33" t="s">
        <v>525</v>
      </c>
      <c r="K329" s="33" t="s">
        <v>527</v>
      </c>
      <c r="L329" s="49" t="s">
        <v>314</v>
      </c>
      <c r="M329" s="49" t="s">
        <v>469</v>
      </c>
      <c r="N329" s="75"/>
      <c r="O329" s="2"/>
      <c r="P329" s="61"/>
    </row>
    <row r="330" spans="1:16" ht="13.95" customHeight="1" x14ac:dyDescent="0.3">
      <c r="A330" s="2"/>
      <c r="B330" s="23"/>
      <c r="C330" s="50" t="s">
        <v>1816</v>
      </c>
      <c r="D330" s="77" t="s">
        <v>315</v>
      </c>
      <c r="E330" s="30">
        <f>_xlfn.IFNA(VLOOKUP(Table266[[#This Row],[V2 avain]],Table2611[#All],2,FALSE),0)</f>
        <v>0</v>
      </c>
      <c r="F330" s="97">
        <f>_xlfn.IFNA(VLOOKUP(Table266[[#This Row],[V2 avain]],Table2611[#All],3,FALSE),0)</f>
        <v>0</v>
      </c>
      <c r="G330" s="97">
        <f>_xlfn.IFNA(VLOOKUP(Table266[[#This Row],[V2 avain]],Table2611[#All],4,FALSE),0)</f>
        <v>0</v>
      </c>
      <c r="H330" s="97">
        <f>_xlfn.IFNA(VLOOKUP(Table266[[#This Row],[V2 avain]],Table2611[#All],5,FALSE),0)</f>
        <v>0</v>
      </c>
      <c r="I330" s="97">
        <f>_xlfn.IFNA(VLOOKUP(Table266[[#This Row],[V2 avain]],Table2611[#All],6,FALSE),0)</f>
        <v>0</v>
      </c>
      <c r="J330" s="33"/>
      <c r="K330" s="33" t="s">
        <v>471</v>
      </c>
      <c r="L330" s="49" t="s">
        <v>315</v>
      </c>
      <c r="M330" s="49" t="s">
        <v>469</v>
      </c>
      <c r="N330" s="75"/>
      <c r="O330" s="2"/>
      <c r="P330" s="61"/>
    </row>
    <row r="331" spans="1:16" ht="13.95" customHeight="1" x14ac:dyDescent="0.3">
      <c r="A331" s="2"/>
      <c r="B331" s="23"/>
      <c r="C331" s="50" t="s">
        <v>1817</v>
      </c>
      <c r="D331" s="77" t="s">
        <v>316</v>
      </c>
      <c r="E331" s="30">
        <f>_xlfn.IFNA(VLOOKUP(Table266[[#This Row],[V2 avain]],Table2611[#All],2,FALSE),0)</f>
        <v>0</v>
      </c>
      <c r="F331" s="97">
        <f>_xlfn.IFNA(VLOOKUP(Table266[[#This Row],[V2 avain]],Table2611[#All],3,FALSE),0)</f>
        <v>0</v>
      </c>
      <c r="G331" s="97">
        <f>_xlfn.IFNA(VLOOKUP(Table266[[#This Row],[V2 avain]],Table2611[#All],4,FALSE),0)</f>
        <v>0</v>
      </c>
      <c r="H331" s="97">
        <f>_xlfn.IFNA(VLOOKUP(Table266[[#This Row],[V2 avain]],Table2611[#All],5,FALSE),0)</f>
        <v>0</v>
      </c>
      <c r="I331" s="97">
        <f>_xlfn.IFNA(VLOOKUP(Table266[[#This Row],[V2 avain]],Table2611[#All],6,FALSE),0)</f>
        <v>0</v>
      </c>
      <c r="J331" s="33" t="s">
        <v>301</v>
      </c>
      <c r="K331" s="33" t="s">
        <v>527</v>
      </c>
      <c r="L331" s="49" t="s">
        <v>316</v>
      </c>
      <c r="M331" s="49" t="s">
        <v>467</v>
      </c>
      <c r="N331" s="75"/>
      <c r="O331" s="2"/>
      <c r="P331" s="61"/>
    </row>
    <row r="332" spans="1:16" ht="13.95" customHeight="1" x14ac:dyDescent="0.3">
      <c r="A332" s="2"/>
      <c r="B332" s="23"/>
      <c r="C332" s="50" t="s">
        <v>1818</v>
      </c>
      <c r="D332" s="77" t="s">
        <v>317</v>
      </c>
      <c r="E332" s="30">
        <f>_xlfn.IFNA(VLOOKUP(Table266[[#This Row],[V2 avain]],Table2611[#All],2,FALSE),0)</f>
        <v>0</v>
      </c>
      <c r="F332" s="97">
        <f>_xlfn.IFNA(VLOOKUP(Table266[[#This Row],[V2 avain]],Table2611[#All],3,FALSE),0)</f>
        <v>0</v>
      </c>
      <c r="G332" s="97">
        <f>_xlfn.IFNA(VLOOKUP(Table266[[#This Row],[V2 avain]],Table2611[#All],4,FALSE),0)</f>
        <v>0</v>
      </c>
      <c r="H332" s="97">
        <f>_xlfn.IFNA(VLOOKUP(Table266[[#This Row],[V2 avain]],Table2611[#All],5,FALSE),0)</f>
        <v>0</v>
      </c>
      <c r="I332" s="97">
        <f>_xlfn.IFNA(VLOOKUP(Table266[[#This Row],[V2 avain]],Table2611[#All],6,FALSE),0)</f>
        <v>0</v>
      </c>
      <c r="J332" s="33" t="s">
        <v>304</v>
      </c>
      <c r="K332" s="33" t="s">
        <v>527</v>
      </c>
      <c r="L332" s="49" t="s">
        <v>317</v>
      </c>
      <c r="M332" s="49" t="s">
        <v>469</v>
      </c>
      <c r="N332" s="75"/>
      <c r="O332" s="2"/>
      <c r="P332" s="61"/>
    </row>
    <row r="333" spans="1:16" ht="13.95" customHeight="1" x14ac:dyDescent="0.3">
      <c r="A333" s="2"/>
      <c r="B333" s="23"/>
      <c r="C333" s="50" t="s">
        <v>1819</v>
      </c>
      <c r="D333" s="77" t="s">
        <v>318</v>
      </c>
      <c r="E333" s="30">
        <f>_xlfn.IFNA(VLOOKUP(Table266[[#This Row],[V2 avain]],Table2611[#All],2,FALSE),0)</f>
        <v>0</v>
      </c>
      <c r="F333" s="97">
        <f>_xlfn.IFNA(VLOOKUP(Table266[[#This Row],[V2 avain]],Table2611[#All],3,FALSE),0)</f>
        <v>0</v>
      </c>
      <c r="G333" s="97">
        <f>_xlfn.IFNA(VLOOKUP(Table266[[#This Row],[V2 avain]],Table2611[#All],4,FALSE),0)</f>
        <v>0</v>
      </c>
      <c r="H333" s="97">
        <f>_xlfn.IFNA(VLOOKUP(Table266[[#This Row],[V2 avain]],Table2611[#All],5,FALSE),0)</f>
        <v>0</v>
      </c>
      <c r="I333" s="97">
        <f>_xlfn.IFNA(VLOOKUP(Table266[[#This Row],[V2 avain]],Table2611[#All],6,FALSE),0)</f>
        <v>0</v>
      </c>
      <c r="J333" s="33"/>
      <c r="K333" s="33" t="s">
        <v>471</v>
      </c>
      <c r="L333" s="49" t="s">
        <v>318</v>
      </c>
      <c r="M333" s="49" t="s">
        <v>469</v>
      </c>
      <c r="N333" s="75"/>
      <c r="O333" s="2"/>
      <c r="P333" s="61"/>
    </row>
    <row r="334" spans="1:16" ht="13.95" customHeight="1" x14ac:dyDescent="0.3">
      <c r="A334" s="2"/>
      <c r="B334" s="23"/>
      <c r="C334" s="50" t="s">
        <v>1820</v>
      </c>
      <c r="D334" s="77" t="s">
        <v>319</v>
      </c>
      <c r="E334" s="30">
        <f>_xlfn.IFNA(VLOOKUP(Table266[[#This Row],[V2 avain]],Table2611[#All],2,FALSE),0)</f>
        <v>0</v>
      </c>
      <c r="F334" s="97">
        <f>_xlfn.IFNA(VLOOKUP(Table266[[#This Row],[V2 avain]],Table2611[#All],3,FALSE),0)</f>
        <v>0</v>
      </c>
      <c r="G334" s="97">
        <f>_xlfn.IFNA(VLOOKUP(Table266[[#This Row],[V2 avain]],Table2611[#All],4,FALSE),0)</f>
        <v>0</v>
      </c>
      <c r="H334" s="97">
        <f>_xlfn.IFNA(VLOOKUP(Table266[[#This Row],[V2 avain]],Table2611[#All],5,FALSE),0)</f>
        <v>0</v>
      </c>
      <c r="I334" s="97">
        <f>_xlfn.IFNA(VLOOKUP(Table266[[#This Row],[V2 avain]],Table2611[#All],6,FALSE),0)</f>
        <v>0</v>
      </c>
      <c r="J334" s="33"/>
      <c r="K334" s="33" t="s">
        <v>471</v>
      </c>
      <c r="L334" s="49" t="s">
        <v>319</v>
      </c>
      <c r="M334" s="49" t="s">
        <v>469</v>
      </c>
      <c r="N334" s="75"/>
      <c r="O334" s="2"/>
      <c r="P334" s="61"/>
    </row>
    <row r="335" spans="1:16" ht="13.95" customHeight="1" x14ac:dyDescent="0.3">
      <c r="A335" s="2"/>
      <c r="B335" s="23"/>
      <c r="C335" s="50" t="s">
        <v>1821</v>
      </c>
      <c r="D335" s="77" t="s">
        <v>320</v>
      </c>
      <c r="E335" s="30">
        <f>_xlfn.IFNA(VLOOKUP(Table266[[#This Row],[V2 avain]],Table2611[#All],2,FALSE),0)</f>
        <v>0</v>
      </c>
      <c r="F335" s="97">
        <f>_xlfn.IFNA(VLOOKUP(Table266[[#This Row],[V2 avain]],Table2611[#All],3,FALSE),0)</f>
        <v>0</v>
      </c>
      <c r="G335" s="97">
        <f>_xlfn.IFNA(VLOOKUP(Table266[[#This Row],[V2 avain]],Table2611[#All],4,FALSE),0)</f>
        <v>0</v>
      </c>
      <c r="H335" s="97">
        <f>_xlfn.IFNA(VLOOKUP(Table266[[#This Row],[V2 avain]],Table2611[#All],5,FALSE),0)</f>
        <v>0</v>
      </c>
      <c r="I335" s="97">
        <f>_xlfn.IFNA(VLOOKUP(Table266[[#This Row],[V2 avain]],Table2611[#All],6,FALSE),0)</f>
        <v>0</v>
      </c>
      <c r="J335" s="33"/>
      <c r="K335" s="33" t="s">
        <v>471</v>
      </c>
      <c r="L335" s="49" t="s">
        <v>320</v>
      </c>
      <c r="M335" s="49" t="s">
        <v>469</v>
      </c>
      <c r="N335" s="75"/>
      <c r="O335" s="2"/>
      <c r="P335" s="61"/>
    </row>
    <row r="336" spans="1:16" ht="13.95" customHeight="1" x14ac:dyDescent="0.3">
      <c r="A336" s="2"/>
      <c r="B336" s="23"/>
      <c r="C336" s="50" t="s">
        <v>1822</v>
      </c>
      <c r="D336" s="77" t="s">
        <v>321</v>
      </c>
      <c r="E336" s="30">
        <f>_xlfn.IFNA(VLOOKUP(Table266[[#This Row],[V2 avain]],Table2611[#All],2,FALSE),0)</f>
        <v>0</v>
      </c>
      <c r="F336" s="97">
        <f>_xlfn.IFNA(VLOOKUP(Table266[[#This Row],[V2 avain]],Table2611[#All],3,FALSE),0)</f>
        <v>0</v>
      </c>
      <c r="G336" s="97">
        <f>_xlfn.IFNA(VLOOKUP(Table266[[#This Row],[V2 avain]],Table2611[#All],4,FALSE),0)</f>
        <v>0</v>
      </c>
      <c r="H336" s="97">
        <f>_xlfn.IFNA(VLOOKUP(Table266[[#This Row],[V2 avain]],Table2611[#All],5,FALSE),0)</f>
        <v>0</v>
      </c>
      <c r="I336" s="97">
        <f>_xlfn.IFNA(VLOOKUP(Table266[[#This Row],[V2 avain]],Table2611[#All],6,FALSE),0)</f>
        <v>0</v>
      </c>
      <c r="J336" s="33" t="s">
        <v>302</v>
      </c>
      <c r="K336" s="33" t="s">
        <v>527</v>
      </c>
      <c r="L336" s="49" t="s">
        <v>321</v>
      </c>
      <c r="M336" s="49" t="s">
        <v>469</v>
      </c>
      <c r="N336" s="75"/>
      <c r="O336" s="2"/>
      <c r="P336" s="61"/>
    </row>
    <row r="337" spans="1:16" ht="13.95" customHeight="1" x14ac:dyDescent="0.3">
      <c r="A337" s="2"/>
      <c r="B337" s="23"/>
      <c r="C337" s="50" t="s">
        <v>1823</v>
      </c>
      <c r="D337" s="77" t="s">
        <v>322</v>
      </c>
      <c r="E337" s="30">
        <f>_xlfn.IFNA(VLOOKUP(Table266[[#This Row],[V2 avain]],Table2611[#All],2,FALSE),0)</f>
        <v>0</v>
      </c>
      <c r="F337" s="97">
        <f>_xlfn.IFNA(VLOOKUP(Table266[[#This Row],[V2 avain]],Table2611[#All],3,FALSE),0)</f>
        <v>0</v>
      </c>
      <c r="G337" s="97">
        <f>_xlfn.IFNA(VLOOKUP(Table266[[#This Row],[V2 avain]],Table2611[#All],4,FALSE),0)</f>
        <v>0</v>
      </c>
      <c r="H337" s="97">
        <f>_xlfn.IFNA(VLOOKUP(Table266[[#This Row],[V2 avain]],Table2611[#All],5,FALSE),0)</f>
        <v>0</v>
      </c>
      <c r="I337" s="97">
        <f>_xlfn.IFNA(VLOOKUP(Table266[[#This Row],[V2 avain]],Table2611[#All],6,FALSE),0)</f>
        <v>0</v>
      </c>
      <c r="J337" s="33"/>
      <c r="K337" s="33" t="s">
        <v>471</v>
      </c>
      <c r="L337" s="49" t="s">
        <v>322</v>
      </c>
      <c r="M337" s="49" t="s">
        <v>469</v>
      </c>
      <c r="N337" s="75"/>
      <c r="O337" s="2"/>
      <c r="P337" s="61"/>
    </row>
    <row r="338" spans="1:16" ht="13.95" customHeight="1" x14ac:dyDescent="0.3">
      <c r="A338" s="2"/>
      <c r="B338" s="23"/>
      <c r="C338" s="50" t="s">
        <v>1824</v>
      </c>
      <c r="D338" s="77" t="s">
        <v>323</v>
      </c>
      <c r="E338" s="30">
        <f>_xlfn.IFNA(VLOOKUP(Table266[[#This Row],[V2 avain]],Table2611[#All],2,FALSE),0)</f>
        <v>0</v>
      </c>
      <c r="F338" s="97">
        <f>_xlfn.IFNA(VLOOKUP(Table266[[#This Row],[V2 avain]],Table2611[#All],3,FALSE),0)</f>
        <v>0</v>
      </c>
      <c r="G338" s="97">
        <f>_xlfn.IFNA(VLOOKUP(Table266[[#This Row],[V2 avain]],Table2611[#All],4,FALSE),0)</f>
        <v>0</v>
      </c>
      <c r="H338" s="97">
        <f>_xlfn.IFNA(VLOOKUP(Table266[[#This Row],[V2 avain]],Table2611[#All],5,FALSE),0)</f>
        <v>0</v>
      </c>
      <c r="I338" s="97">
        <f>_xlfn.IFNA(VLOOKUP(Table266[[#This Row],[V2 avain]],Table2611[#All],6,FALSE),0)</f>
        <v>0</v>
      </c>
      <c r="J338" s="33" t="s">
        <v>298</v>
      </c>
      <c r="K338" s="33" t="s">
        <v>527</v>
      </c>
      <c r="L338" s="49" t="s">
        <v>323</v>
      </c>
      <c r="M338" s="49" t="s">
        <v>469</v>
      </c>
      <c r="N338" s="75"/>
      <c r="O338" s="2"/>
      <c r="P338" s="61"/>
    </row>
    <row r="339" spans="1:16" ht="13.95" customHeight="1" x14ac:dyDescent="0.3">
      <c r="A339" s="2"/>
      <c r="B339" s="23"/>
      <c r="C339" s="50" t="s">
        <v>1825</v>
      </c>
      <c r="D339" s="77" t="s">
        <v>324</v>
      </c>
      <c r="E339" s="30">
        <f>_xlfn.IFNA(VLOOKUP(Table266[[#This Row],[V2 avain]],Table2611[#All],2,FALSE),0)</f>
        <v>0</v>
      </c>
      <c r="F339" s="97">
        <f>_xlfn.IFNA(VLOOKUP(Table266[[#This Row],[V2 avain]],Table2611[#All],3,FALSE),0)</f>
        <v>0</v>
      </c>
      <c r="G339" s="97">
        <f>_xlfn.IFNA(VLOOKUP(Table266[[#This Row],[V2 avain]],Table2611[#All],4,FALSE),0)</f>
        <v>0</v>
      </c>
      <c r="H339" s="97">
        <f>_xlfn.IFNA(VLOOKUP(Table266[[#This Row],[V2 avain]],Table2611[#All],5,FALSE),0)</f>
        <v>0</v>
      </c>
      <c r="I339" s="97">
        <f>_xlfn.IFNA(VLOOKUP(Table266[[#This Row],[V2 avain]],Table2611[#All],6,FALSE),0)</f>
        <v>0</v>
      </c>
      <c r="J339" s="33" t="s">
        <v>305</v>
      </c>
      <c r="K339" s="33" t="s">
        <v>527</v>
      </c>
      <c r="L339" s="49" t="s">
        <v>324</v>
      </c>
      <c r="M339" s="49" t="s">
        <v>467</v>
      </c>
      <c r="N339" s="75"/>
      <c r="O339" s="2"/>
      <c r="P339" s="61"/>
    </row>
    <row r="340" spans="1:16" ht="13.95" customHeight="1" x14ac:dyDescent="0.3">
      <c r="A340" s="2"/>
      <c r="B340" s="23"/>
      <c r="C340" s="50" t="s">
        <v>1826</v>
      </c>
      <c r="D340" s="77" t="s">
        <v>325</v>
      </c>
      <c r="E340" s="30">
        <f>_xlfn.IFNA(VLOOKUP(Table266[[#This Row],[V2 avain]],Table2611[#All],2,FALSE),0)</f>
        <v>0</v>
      </c>
      <c r="F340" s="97">
        <f>_xlfn.IFNA(VLOOKUP(Table266[[#This Row],[V2 avain]],Table2611[#All],3,FALSE),0)</f>
        <v>0</v>
      </c>
      <c r="G340" s="97">
        <f>_xlfn.IFNA(VLOOKUP(Table266[[#This Row],[V2 avain]],Table2611[#All],4,FALSE),0)</f>
        <v>0</v>
      </c>
      <c r="H340" s="97">
        <f>_xlfn.IFNA(VLOOKUP(Table266[[#This Row],[V2 avain]],Table2611[#All],5,FALSE),0)</f>
        <v>0</v>
      </c>
      <c r="I340" s="97">
        <f>_xlfn.IFNA(VLOOKUP(Table266[[#This Row],[V2 avain]],Table2611[#All],6,FALSE),0)</f>
        <v>0</v>
      </c>
      <c r="J340" s="33"/>
      <c r="K340" s="33" t="s">
        <v>471</v>
      </c>
      <c r="L340" s="49" t="s">
        <v>325</v>
      </c>
      <c r="M340" s="49" t="s">
        <v>467</v>
      </c>
      <c r="N340" s="75"/>
      <c r="O340" s="2"/>
      <c r="P340" s="61"/>
    </row>
    <row r="341" spans="1:16" ht="13.95" customHeight="1" x14ac:dyDescent="0.3">
      <c r="A341" s="2"/>
      <c r="B341" s="23"/>
      <c r="C341" s="50" t="s">
        <v>1827</v>
      </c>
      <c r="D341" s="77" t="s">
        <v>326</v>
      </c>
      <c r="E341" s="30">
        <f>_xlfn.IFNA(VLOOKUP(Table266[[#This Row],[V2 avain]],Table2611[#All],2,FALSE),0)</f>
        <v>0</v>
      </c>
      <c r="F341" s="97">
        <f>_xlfn.IFNA(VLOOKUP(Table266[[#This Row],[V2 avain]],Table2611[#All],3,FALSE),0)</f>
        <v>0</v>
      </c>
      <c r="G341" s="97">
        <f>_xlfn.IFNA(VLOOKUP(Table266[[#This Row],[V2 avain]],Table2611[#All],4,FALSE),0)</f>
        <v>0</v>
      </c>
      <c r="H341" s="97">
        <f>_xlfn.IFNA(VLOOKUP(Table266[[#This Row],[V2 avain]],Table2611[#All],5,FALSE),0)</f>
        <v>0</v>
      </c>
      <c r="I341" s="97">
        <f>_xlfn.IFNA(VLOOKUP(Table266[[#This Row],[V2 avain]],Table2611[#All],6,FALSE),0)</f>
        <v>0</v>
      </c>
      <c r="J341" s="33"/>
      <c r="K341" s="33" t="s">
        <v>471</v>
      </c>
      <c r="L341" s="49" t="s">
        <v>326</v>
      </c>
      <c r="M341" s="49" t="s">
        <v>467</v>
      </c>
      <c r="N341" s="75"/>
      <c r="O341" s="2"/>
      <c r="P341" s="61"/>
    </row>
    <row r="342" spans="1:16" ht="13.95" customHeight="1" x14ac:dyDescent="0.3">
      <c r="A342" s="2"/>
      <c r="B342" s="23"/>
      <c r="C342" s="50" t="s">
        <v>1828</v>
      </c>
      <c r="D342" s="77" t="s">
        <v>327</v>
      </c>
      <c r="E342" s="30">
        <f>_xlfn.IFNA(VLOOKUP(Table266[[#This Row],[V2 avain]],Table2611[#All],2,FALSE),0)</f>
        <v>0</v>
      </c>
      <c r="F342" s="97">
        <f>_xlfn.IFNA(VLOOKUP(Table266[[#This Row],[V2 avain]],Table2611[#All],3,FALSE),0)</f>
        <v>0</v>
      </c>
      <c r="G342" s="97">
        <f>_xlfn.IFNA(VLOOKUP(Table266[[#This Row],[V2 avain]],Table2611[#All],4,FALSE),0)</f>
        <v>0</v>
      </c>
      <c r="H342" s="97">
        <f>_xlfn.IFNA(VLOOKUP(Table266[[#This Row],[V2 avain]],Table2611[#All],5,FALSE),0)</f>
        <v>0</v>
      </c>
      <c r="I342" s="97">
        <f>_xlfn.IFNA(VLOOKUP(Table266[[#This Row],[V2 avain]],Table2611[#All],6,FALSE),0)</f>
        <v>0</v>
      </c>
      <c r="J342" s="33"/>
      <c r="K342" s="33" t="s">
        <v>471</v>
      </c>
      <c r="L342" s="49" t="s">
        <v>327</v>
      </c>
      <c r="M342" s="49" t="s">
        <v>467</v>
      </c>
      <c r="N342" s="75"/>
      <c r="O342" s="2"/>
      <c r="P342" s="61"/>
    </row>
    <row r="343" spans="1:16" ht="13.95" customHeight="1" x14ac:dyDescent="0.3">
      <c r="A343" s="2"/>
      <c r="B343" s="23"/>
      <c r="C343" s="50" t="s">
        <v>1829</v>
      </c>
      <c r="D343" s="77" t="s">
        <v>328</v>
      </c>
      <c r="E343" s="30">
        <f>_xlfn.IFNA(VLOOKUP(Table266[[#This Row],[V2 avain]],Table2611[#All],2,FALSE),0)</f>
        <v>0</v>
      </c>
      <c r="F343" s="97">
        <f>_xlfn.IFNA(VLOOKUP(Table266[[#This Row],[V2 avain]],Table2611[#All],3,FALSE),0)</f>
        <v>0</v>
      </c>
      <c r="G343" s="97">
        <f>_xlfn.IFNA(VLOOKUP(Table266[[#This Row],[V2 avain]],Table2611[#All],4,FALSE),0)</f>
        <v>0</v>
      </c>
      <c r="H343" s="97">
        <f>_xlfn.IFNA(VLOOKUP(Table266[[#This Row],[V2 avain]],Table2611[#All],5,FALSE),0)</f>
        <v>0</v>
      </c>
      <c r="I343" s="97">
        <f>_xlfn.IFNA(VLOOKUP(Table266[[#This Row],[V2 avain]],Table2611[#All],6,FALSE),0)</f>
        <v>0</v>
      </c>
      <c r="J343" s="33" t="s">
        <v>316</v>
      </c>
      <c r="K343" s="33" t="s">
        <v>526</v>
      </c>
      <c r="L343" s="49" t="s">
        <v>328</v>
      </c>
      <c r="M343" s="49" t="s">
        <v>467</v>
      </c>
      <c r="N343" s="75"/>
      <c r="O343" s="2"/>
      <c r="P343" s="61"/>
    </row>
    <row r="344" spans="1:16" ht="13.95" customHeight="1" x14ac:dyDescent="0.3">
      <c r="A344" s="2"/>
      <c r="B344" s="23"/>
      <c r="C344" s="50" t="s">
        <v>1830</v>
      </c>
      <c r="D344" s="77" t="s">
        <v>329</v>
      </c>
      <c r="E344" s="30">
        <f>_xlfn.IFNA(VLOOKUP(Table266[[#This Row],[V2 avain]],Table2611[#All],2,FALSE),0)</f>
        <v>0</v>
      </c>
      <c r="F344" s="97">
        <f>_xlfn.IFNA(VLOOKUP(Table266[[#This Row],[V2 avain]],Table2611[#All],3,FALSE),0)</f>
        <v>0</v>
      </c>
      <c r="G344" s="97">
        <f>_xlfn.IFNA(VLOOKUP(Table266[[#This Row],[V2 avain]],Table2611[#All],4,FALSE),0)</f>
        <v>0</v>
      </c>
      <c r="H344" s="97">
        <f>_xlfn.IFNA(VLOOKUP(Table266[[#This Row],[V2 avain]],Table2611[#All],5,FALSE),0)</f>
        <v>0</v>
      </c>
      <c r="I344" s="97">
        <f>_xlfn.IFNA(VLOOKUP(Table266[[#This Row],[V2 avain]],Table2611[#All],6,FALSE),0)</f>
        <v>0</v>
      </c>
      <c r="J344" s="33" t="s">
        <v>317</v>
      </c>
      <c r="K344" s="33" t="s">
        <v>526</v>
      </c>
      <c r="L344" s="49" t="s">
        <v>329</v>
      </c>
      <c r="M344" s="49" t="s">
        <v>467</v>
      </c>
      <c r="N344" s="75"/>
      <c r="O344" s="2"/>
      <c r="P344" s="61"/>
    </row>
    <row r="345" spans="1:16" ht="13.95" customHeight="1" x14ac:dyDescent="0.3">
      <c r="A345" s="2"/>
      <c r="B345" s="23"/>
      <c r="C345" s="50" t="s">
        <v>1831</v>
      </c>
      <c r="D345" s="77" t="s">
        <v>330</v>
      </c>
      <c r="E345" s="30">
        <f>_xlfn.IFNA(VLOOKUP(Table266[[#This Row],[V2 avain]],Table2611[#All],2,FALSE),0)</f>
        <v>0</v>
      </c>
      <c r="F345" s="97">
        <f>_xlfn.IFNA(VLOOKUP(Table266[[#This Row],[V2 avain]],Table2611[#All],3,FALSE),0)</f>
        <v>0</v>
      </c>
      <c r="G345" s="97">
        <f>_xlfn.IFNA(VLOOKUP(Table266[[#This Row],[V2 avain]],Table2611[#All],4,FALSE),0)</f>
        <v>0</v>
      </c>
      <c r="H345" s="97">
        <f>_xlfn.IFNA(VLOOKUP(Table266[[#This Row],[V2 avain]],Table2611[#All],5,FALSE),0)</f>
        <v>0</v>
      </c>
      <c r="I345" s="97">
        <f>_xlfn.IFNA(VLOOKUP(Table266[[#This Row],[V2 avain]],Table2611[#All],6,FALSE),0)</f>
        <v>0</v>
      </c>
      <c r="J345" s="33" t="s">
        <v>320</v>
      </c>
      <c r="K345" s="33" t="s">
        <v>527</v>
      </c>
      <c r="L345" s="49" t="s">
        <v>330</v>
      </c>
      <c r="M345" s="49" t="s">
        <v>467</v>
      </c>
      <c r="N345" s="75"/>
      <c r="O345" s="2"/>
      <c r="P345" s="61"/>
    </row>
    <row r="346" spans="1:16" ht="13.95" customHeight="1" x14ac:dyDescent="0.3">
      <c r="A346" s="2"/>
      <c r="B346" s="23"/>
      <c r="C346" s="50" t="s">
        <v>1832</v>
      </c>
      <c r="D346" s="77" t="s">
        <v>331</v>
      </c>
      <c r="E346" s="30">
        <f>_xlfn.IFNA(VLOOKUP(Table266[[#This Row],[V2 avain]],Table2611[#All],2,FALSE),0)</f>
        <v>0</v>
      </c>
      <c r="F346" s="97">
        <f>_xlfn.IFNA(VLOOKUP(Table266[[#This Row],[V2 avain]],Table2611[#All],3,FALSE),0)</f>
        <v>0</v>
      </c>
      <c r="G346" s="97">
        <f>_xlfn.IFNA(VLOOKUP(Table266[[#This Row],[V2 avain]],Table2611[#All],4,FALSE),0)</f>
        <v>0</v>
      </c>
      <c r="H346" s="97">
        <f>_xlfn.IFNA(VLOOKUP(Table266[[#This Row],[V2 avain]],Table2611[#All],5,FALSE),0)</f>
        <v>0</v>
      </c>
      <c r="I346" s="97">
        <f>_xlfn.IFNA(VLOOKUP(Table266[[#This Row],[V2 avain]],Table2611[#All],6,FALSE),0)</f>
        <v>0</v>
      </c>
      <c r="J346" s="33" t="s">
        <v>319</v>
      </c>
      <c r="K346" s="33" t="s">
        <v>526</v>
      </c>
      <c r="L346" s="49" t="s">
        <v>332</v>
      </c>
      <c r="M346" s="49" t="s">
        <v>467</v>
      </c>
      <c r="N346" s="75"/>
      <c r="O346" s="2"/>
      <c r="P346" s="61"/>
    </row>
    <row r="347" spans="1:16" ht="13.95" customHeight="1" x14ac:dyDescent="0.3">
      <c r="A347" s="2"/>
      <c r="B347" s="23"/>
      <c r="C347" s="50" t="s">
        <v>1833</v>
      </c>
      <c r="D347" s="77" t="s">
        <v>332</v>
      </c>
      <c r="E347" s="30">
        <f>_xlfn.IFNA(VLOOKUP(Table266[[#This Row],[V2 avain]],Table2611[#All],2,FALSE),0)</f>
        <v>0</v>
      </c>
      <c r="F347" s="97">
        <f>_xlfn.IFNA(VLOOKUP(Table266[[#This Row],[V2 avain]],Table2611[#All],3,FALSE),0)</f>
        <v>0</v>
      </c>
      <c r="G347" s="97">
        <f>_xlfn.IFNA(VLOOKUP(Table266[[#This Row],[V2 avain]],Table2611[#All],4,FALSE),0)</f>
        <v>0</v>
      </c>
      <c r="H347" s="97">
        <f>_xlfn.IFNA(VLOOKUP(Table266[[#This Row],[V2 avain]],Table2611[#All],5,FALSE),0)</f>
        <v>0</v>
      </c>
      <c r="I347" s="97">
        <f>_xlfn.IFNA(VLOOKUP(Table266[[#This Row],[V2 avain]],Table2611[#All],6,FALSE),0)</f>
        <v>0</v>
      </c>
      <c r="J347" s="33" t="s">
        <v>318</v>
      </c>
      <c r="K347" s="33" t="s">
        <v>526</v>
      </c>
      <c r="L347" s="49" t="s">
        <v>331</v>
      </c>
      <c r="M347" s="49" t="s">
        <v>467</v>
      </c>
      <c r="N347" s="75"/>
      <c r="O347" s="2"/>
      <c r="P347" s="61"/>
    </row>
    <row r="348" spans="1:16" ht="13.95" customHeight="1" x14ac:dyDescent="0.3">
      <c r="A348" s="2"/>
      <c r="B348" s="23"/>
      <c r="C348" s="50" t="s">
        <v>1834</v>
      </c>
      <c r="D348" s="77" t="s">
        <v>333</v>
      </c>
      <c r="E348" s="30">
        <f>_xlfn.IFNA(VLOOKUP(Table266[[#This Row],[V2 avain]],Table2611[#All],2,FALSE),0)</f>
        <v>0</v>
      </c>
      <c r="F348" s="97">
        <f>_xlfn.IFNA(VLOOKUP(Table266[[#This Row],[V2 avain]],Table2611[#All],3,FALSE),0)</f>
        <v>0</v>
      </c>
      <c r="G348" s="97">
        <f>_xlfn.IFNA(VLOOKUP(Table266[[#This Row],[V2 avain]],Table2611[#All],4,FALSE),0)</f>
        <v>0</v>
      </c>
      <c r="H348" s="97">
        <f>_xlfn.IFNA(VLOOKUP(Table266[[#This Row],[V2 avain]],Table2611[#All],5,FALSE),0)</f>
        <v>0</v>
      </c>
      <c r="I348" s="97">
        <f>_xlfn.IFNA(VLOOKUP(Table266[[#This Row],[V2 avain]],Table2611[#All],6,FALSE),0)</f>
        <v>0</v>
      </c>
      <c r="J348" s="33" t="s">
        <v>321</v>
      </c>
      <c r="K348" s="33" t="s">
        <v>527</v>
      </c>
      <c r="L348" s="49" t="s">
        <v>333</v>
      </c>
      <c r="M348" s="49" t="s">
        <v>467</v>
      </c>
      <c r="N348" s="75"/>
      <c r="O348" s="2"/>
      <c r="P348" s="61"/>
    </row>
    <row r="349" spans="1:16" ht="13.95" customHeight="1" x14ac:dyDescent="0.3">
      <c r="A349" s="2"/>
      <c r="B349" s="23"/>
      <c r="C349" s="50" t="s">
        <v>1835</v>
      </c>
      <c r="D349" s="77" t="s">
        <v>334</v>
      </c>
      <c r="E349" s="30">
        <f>_xlfn.IFNA(VLOOKUP(Table266[[#This Row],[V2 avain]],Table2611[#All],2,FALSE),0)</f>
        <v>0</v>
      </c>
      <c r="F349" s="97">
        <f>_xlfn.IFNA(VLOOKUP(Table266[[#This Row],[V2 avain]],Table2611[#All],3,FALSE),0)</f>
        <v>0</v>
      </c>
      <c r="G349" s="97">
        <f>_xlfn.IFNA(VLOOKUP(Table266[[#This Row],[V2 avain]],Table2611[#All],4,FALSE),0)</f>
        <v>0</v>
      </c>
      <c r="H349" s="97">
        <f>_xlfn.IFNA(VLOOKUP(Table266[[#This Row],[V2 avain]],Table2611[#All],5,FALSE),0)</f>
        <v>0</v>
      </c>
      <c r="I349" s="97">
        <f>_xlfn.IFNA(VLOOKUP(Table266[[#This Row],[V2 avain]],Table2611[#All],6,FALSE),0)</f>
        <v>0</v>
      </c>
      <c r="J349" s="33" t="s">
        <v>334</v>
      </c>
      <c r="K349" s="33" t="s">
        <v>526</v>
      </c>
      <c r="L349" s="49" t="s">
        <v>334</v>
      </c>
      <c r="M349" s="49" t="s">
        <v>469</v>
      </c>
      <c r="N349" s="75"/>
      <c r="O349" s="2"/>
      <c r="P349" s="61"/>
    </row>
    <row r="350" spans="1:16" ht="13.95" customHeight="1" x14ac:dyDescent="0.3">
      <c r="A350" s="2"/>
      <c r="B350" s="23"/>
      <c r="C350" s="50" t="s">
        <v>1836</v>
      </c>
      <c r="D350" s="77" t="s">
        <v>335</v>
      </c>
      <c r="E350" s="30">
        <f>_xlfn.IFNA(VLOOKUP(Table266[[#This Row],[V2 avain]],Table2611[#All],2,FALSE),0)</f>
        <v>0</v>
      </c>
      <c r="F350" s="97">
        <f>_xlfn.IFNA(VLOOKUP(Table266[[#This Row],[V2 avain]],Table2611[#All],3,FALSE),0)</f>
        <v>0</v>
      </c>
      <c r="G350" s="97">
        <f>_xlfn.IFNA(VLOOKUP(Table266[[#This Row],[V2 avain]],Table2611[#All],4,FALSE),0)</f>
        <v>0</v>
      </c>
      <c r="H350" s="97">
        <f>_xlfn.IFNA(VLOOKUP(Table266[[#This Row],[V2 avain]],Table2611[#All],5,FALSE),0)</f>
        <v>0</v>
      </c>
      <c r="I350" s="97">
        <f>_xlfn.IFNA(VLOOKUP(Table266[[#This Row],[V2 avain]],Table2611[#All],6,FALSE),0)</f>
        <v>0</v>
      </c>
      <c r="J350" s="33"/>
      <c r="K350" s="33" t="s">
        <v>471</v>
      </c>
      <c r="L350" s="49" t="s">
        <v>335</v>
      </c>
      <c r="M350" s="49" t="s">
        <v>467</v>
      </c>
      <c r="N350" s="75"/>
      <c r="O350" s="2"/>
      <c r="P350" s="61"/>
    </row>
    <row r="351" spans="1:16" ht="13.95" customHeight="1" x14ac:dyDescent="0.3">
      <c r="A351" s="2"/>
      <c r="B351" s="23"/>
      <c r="C351" s="50" t="s">
        <v>1837</v>
      </c>
      <c r="D351" s="77" t="s">
        <v>336</v>
      </c>
      <c r="E351" s="30">
        <f>_xlfn.IFNA(VLOOKUP(Table266[[#This Row],[V2 avain]],Table2611[#All],2,FALSE),0)</f>
        <v>0</v>
      </c>
      <c r="F351" s="97">
        <f>_xlfn.IFNA(VLOOKUP(Table266[[#This Row],[V2 avain]],Table2611[#All],3,FALSE),0)</f>
        <v>0</v>
      </c>
      <c r="G351" s="97">
        <f>_xlfn.IFNA(VLOOKUP(Table266[[#This Row],[V2 avain]],Table2611[#All],4,FALSE),0)</f>
        <v>0</v>
      </c>
      <c r="H351" s="97">
        <f>_xlfn.IFNA(VLOOKUP(Table266[[#This Row],[V2 avain]],Table2611[#All],5,FALSE),0)</f>
        <v>0</v>
      </c>
      <c r="I351" s="97">
        <f>_xlfn.IFNA(VLOOKUP(Table266[[#This Row],[V2 avain]],Table2611[#All],6,FALSE),0)</f>
        <v>0</v>
      </c>
      <c r="J351" s="33" t="s">
        <v>335</v>
      </c>
      <c r="K351" s="33" t="s">
        <v>527</v>
      </c>
      <c r="L351" s="49" t="s">
        <v>336</v>
      </c>
      <c r="M351" s="49" t="s">
        <v>469</v>
      </c>
      <c r="N351" s="75"/>
      <c r="O351" s="2"/>
      <c r="P351" s="61"/>
    </row>
    <row r="352" spans="1:16" ht="13.95" customHeight="1" x14ac:dyDescent="0.3">
      <c r="A352" s="2"/>
      <c r="B352" s="23"/>
      <c r="C352" s="50" t="s">
        <v>1838</v>
      </c>
      <c r="D352" s="77" t="s">
        <v>337</v>
      </c>
      <c r="E352" s="30">
        <f>_xlfn.IFNA(VLOOKUP(Table266[[#This Row],[V2 avain]],Table2611[#All],2,FALSE),0)</f>
        <v>0</v>
      </c>
      <c r="F352" s="97">
        <f>_xlfn.IFNA(VLOOKUP(Table266[[#This Row],[V2 avain]],Table2611[#All],3,FALSE),0)</f>
        <v>0</v>
      </c>
      <c r="G352" s="97">
        <f>_xlfn.IFNA(VLOOKUP(Table266[[#This Row],[V2 avain]],Table2611[#All],4,FALSE),0)</f>
        <v>0</v>
      </c>
      <c r="H352" s="97">
        <f>_xlfn.IFNA(VLOOKUP(Table266[[#This Row],[V2 avain]],Table2611[#All],5,FALSE),0)</f>
        <v>0</v>
      </c>
      <c r="I352" s="97">
        <f>_xlfn.IFNA(VLOOKUP(Table266[[#This Row],[V2 avain]],Table2611[#All],6,FALSE),0)</f>
        <v>0</v>
      </c>
      <c r="J352" s="33"/>
      <c r="K352" s="33"/>
      <c r="L352" s="49"/>
      <c r="M352" s="49" t="s">
        <v>468</v>
      </c>
      <c r="N352" s="75"/>
      <c r="O352" s="2"/>
      <c r="P352" s="61"/>
    </row>
    <row r="353" spans="1:16" ht="13.95" customHeight="1" x14ac:dyDescent="0.3">
      <c r="A353" s="2"/>
      <c r="B353" s="23"/>
      <c r="C353" s="50" t="s">
        <v>1839</v>
      </c>
      <c r="D353" s="77" t="s">
        <v>338</v>
      </c>
      <c r="E353" s="30">
        <f>_xlfn.IFNA(VLOOKUP(Table266[[#This Row],[V2 avain]],Table2611[#All],2,FALSE),0)</f>
        <v>0</v>
      </c>
      <c r="F353" s="97">
        <f>_xlfn.IFNA(VLOOKUP(Table266[[#This Row],[V2 avain]],Table2611[#All],3,FALSE),0)</f>
        <v>0</v>
      </c>
      <c r="G353" s="97">
        <f>_xlfn.IFNA(VLOOKUP(Table266[[#This Row],[V2 avain]],Table2611[#All],4,FALSE),0)</f>
        <v>0</v>
      </c>
      <c r="H353" s="97">
        <f>_xlfn.IFNA(VLOOKUP(Table266[[#This Row],[V2 avain]],Table2611[#All],5,FALSE),0)</f>
        <v>0</v>
      </c>
      <c r="I353" s="97">
        <f>_xlfn.IFNA(VLOOKUP(Table266[[#This Row],[V2 avain]],Table2611[#All],6,FALSE),0)</f>
        <v>0</v>
      </c>
      <c r="J353" s="33" t="s">
        <v>336</v>
      </c>
      <c r="K353" s="33" t="s">
        <v>526</v>
      </c>
      <c r="L353" s="49" t="s">
        <v>337</v>
      </c>
      <c r="M353" s="49" t="s">
        <v>467</v>
      </c>
      <c r="N353" s="75"/>
      <c r="O353" s="2"/>
      <c r="P353" s="61"/>
    </row>
    <row r="354" spans="1:16" ht="13.95" customHeight="1" x14ac:dyDescent="0.3">
      <c r="A354" s="2"/>
      <c r="B354" s="23"/>
      <c r="C354" s="50" t="s">
        <v>1840</v>
      </c>
      <c r="D354" s="77" t="s">
        <v>490</v>
      </c>
      <c r="E354" s="30">
        <f>_xlfn.IFNA(VLOOKUP(Table266[[#This Row],[V2 avain]],Table2611[#All],2,FALSE),0)</f>
        <v>0</v>
      </c>
      <c r="F354" s="97">
        <f>_xlfn.IFNA(VLOOKUP(Table266[[#This Row],[V2 avain]],Table2611[#All],3,FALSE),0)</f>
        <v>0</v>
      </c>
      <c r="G354" s="97">
        <f>_xlfn.IFNA(VLOOKUP(Table266[[#This Row],[V2 avain]],Table2611[#All],4,FALSE),0)</f>
        <v>0</v>
      </c>
      <c r="H354" s="97">
        <f>_xlfn.IFNA(VLOOKUP(Table266[[#This Row],[V2 avain]],Table2611[#All],5,FALSE),0)</f>
        <v>0</v>
      </c>
      <c r="I354" s="97">
        <f>_xlfn.IFNA(VLOOKUP(Table266[[#This Row],[V2 avain]],Table2611[#All],6,FALSE),0)</f>
        <v>0</v>
      </c>
      <c r="J354" s="33" t="s">
        <v>337</v>
      </c>
      <c r="K354" s="33" t="s">
        <v>526</v>
      </c>
      <c r="L354" s="49" t="s">
        <v>338</v>
      </c>
      <c r="M354" s="49" t="s">
        <v>469</v>
      </c>
      <c r="N354" s="75"/>
      <c r="O354" s="2"/>
      <c r="P354" s="61"/>
    </row>
    <row r="355" spans="1:16" ht="13.95" customHeight="1" x14ac:dyDescent="0.3">
      <c r="A355" s="2"/>
      <c r="B355" s="23"/>
      <c r="C355" s="50" t="s">
        <v>1841</v>
      </c>
      <c r="D355" s="77" t="s">
        <v>339</v>
      </c>
      <c r="E355" s="30">
        <f>_xlfn.IFNA(VLOOKUP(Table266[[#This Row],[V2 avain]],Table2611[#All],2,FALSE),0)</f>
        <v>0</v>
      </c>
      <c r="F355" s="97">
        <f>_xlfn.IFNA(VLOOKUP(Table266[[#This Row],[V2 avain]],Table2611[#All],3,FALSE),0)</f>
        <v>0</v>
      </c>
      <c r="G355" s="97">
        <f>_xlfn.IFNA(VLOOKUP(Table266[[#This Row],[V2 avain]],Table2611[#All],4,FALSE),0)</f>
        <v>0</v>
      </c>
      <c r="H355" s="97">
        <f>_xlfn.IFNA(VLOOKUP(Table266[[#This Row],[V2 avain]],Table2611[#All],5,FALSE),0)</f>
        <v>0</v>
      </c>
      <c r="I355" s="97">
        <f>_xlfn.IFNA(VLOOKUP(Table266[[#This Row],[V2 avain]],Table2611[#All],6,FALSE),0)</f>
        <v>0</v>
      </c>
      <c r="J355" s="33" t="s">
        <v>339</v>
      </c>
      <c r="K355" s="33" t="s">
        <v>526</v>
      </c>
      <c r="L355" s="49" t="s">
        <v>339</v>
      </c>
      <c r="M355" s="49" t="s">
        <v>467</v>
      </c>
      <c r="N355" s="75"/>
      <c r="O355" s="2"/>
      <c r="P355" s="61"/>
    </row>
    <row r="356" spans="1:16" ht="13.95" customHeight="1" x14ac:dyDescent="0.3">
      <c r="A356" s="2"/>
      <c r="B356" s="23"/>
      <c r="C356" s="50" t="s">
        <v>1842</v>
      </c>
      <c r="D356" s="77" t="s">
        <v>340</v>
      </c>
      <c r="E356" s="30">
        <f>_xlfn.IFNA(VLOOKUP(Table266[[#This Row],[V2 avain]],Table2611[#All],2,FALSE),0)</f>
        <v>0</v>
      </c>
      <c r="F356" s="97">
        <f>_xlfn.IFNA(VLOOKUP(Table266[[#This Row],[V2 avain]],Table2611[#All],3,FALSE),0)</f>
        <v>0</v>
      </c>
      <c r="G356" s="97">
        <f>_xlfn.IFNA(VLOOKUP(Table266[[#This Row],[V2 avain]],Table2611[#All],4,FALSE),0)</f>
        <v>0</v>
      </c>
      <c r="H356" s="97">
        <f>_xlfn.IFNA(VLOOKUP(Table266[[#This Row],[V2 avain]],Table2611[#All],5,FALSE),0)</f>
        <v>0</v>
      </c>
      <c r="I356" s="97">
        <f>_xlfn.IFNA(VLOOKUP(Table266[[#This Row],[V2 avain]],Table2611[#All],6,FALSE),0)</f>
        <v>0</v>
      </c>
      <c r="J356" s="33" t="s">
        <v>340</v>
      </c>
      <c r="K356" s="33" t="s">
        <v>526</v>
      </c>
      <c r="L356" s="49" t="s">
        <v>340</v>
      </c>
      <c r="M356" s="49" t="s">
        <v>478</v>
      </c>
      <c r="N356" s="75"/>
      <c r="O356" s="2"/>
      <c r="P356" s="61"/>
    </row>
    <row r="357" spans="1:16" ht="13.95" customHeight="1" x14ac:dyDescent="0.3">
      <c r="A357" s="2"/>
      <c r="B357" s="23"/>
      <c r="C357" s="50" t="s">
        <v>1843</v>
      </c>
      <c r="D357" s="77" t="s">
        <v>341</v>
      </c>
      <c r="E357" s="30">
        <f>_xlfn.IFNA(VLOOKUP(Table266[[#This Row],[V2 avain]],Table2611[#All],2,FALSE),0)</f>
        <v>0</v>
      </c>
      <c r="F357" s="97">
        <f>_xlfn.IFNA(VLOOKUP(Table266[[#This Row],[V2 avain]],Table2611[#All],3,FALSE),0)</f>
        <v>0</v>
      </c>
      <c r="G357" s="97">
        <f>_xlfn.IFNA(VLOOKUP(Table266[[#This Row],[V2 avain]],Table2611[#All],4,FALSE),0)</f>
        <v>0</v>
      </c>
      <c r="H357" s="97">
        <f>_xlfn.IFNA(VLOOKUP(Table266[[#This Row],[V2 avain]],Table2611[#All],5,FALSE),0)</f>
        <v>0</v>
      </c>
      <c r="I357" s="97">
        <f>_xlfn.IFNA(VLOOKUP(Table266[[#This Row],[V2 avain]],Table2611[#All],6,FALSE),0)</f>
        <v>0</v>
      </c>
      <c r="J357" s="33" t="s">
        <v>341</v>
      </c>
      <c r="K357" s="33" t="s">
        <v>526</v>
      </c>
      <c r="L357" s="49" t="s">
        <v>341</v>
      </c>
      <c r="M357" s="49" t="s">
        <v>467</v>
      </c>
      <c r="N357" s="75"/>
      <c r="O357" s="2"/>
      <c r="P357" s="61"/>
    </row>
    <row r="358" spans="1:16" ht="13.95" customHeight="1" x14ac:dyDescent="0.3">
      <c r="A358" s="2"/>
      <c r="B358" s="23"/>
      <c r="C358" s="50" t="s">
        <v>1844</v>
      </c>
      <c r="D358" s="77" t="s">
        <v>342</v>
      </c>
      <c r="E358" s="30">
        <f>_xlfn.IFNA(VLOOKUP(Table266[[#This Row],[V2 avain]],Table2611[#All],2,FALSE),0)</f>
        <v>0</v>
      </c>
      <c r="F358" s="97">
        <f>_xlfn.IFNA(VLOOKUP(Table266[[#This Row],[V2 avain]],Table2611[#All],3,FALSE),0)</f>
        <v>0</v>
      </c>
      <c r="G358" s="97">
        <f>_xlfn.IFNA(VLOOKUP(Table266[[#This Row],[V2 avain]],Table2611[#All],4,FALSE),0)</f>
        <v>0</v>
      </c>
      <c r="H358" s="97">
        <f>_xlfn.IFNA(VLOOKUP(Table266[[#This Row],[V2 avain]],Table2611[#All],5,FALSE),0)</f>
        <v>0</v>
      </c>
      <c r="I358" s="97">
        <f>_xlfn.IFNA(VLOOKUP(Table266[[#This Row],[V2 avain]],Table2611[#All],6,FALSE),0)</f>
        <v>0</v>
      </c>
      <c r="J358" s="33" t="s">
        <v>342</v>
      </c>
      <c r="K358" s="33" t="s">
        <v>526</v>
      </c>
      <c r="L358" s="49" t="s">
        <v>342</v>
      </c>
      <c r="M358" s="49" t="s">
        <v>467</v>
      </c>
      <c r="N358" s="75"/>
      <c r="O358" s="2"/>
      <c r="P358" s="61"/>
    </row>
    <row r="359" spans="1:16" ht="13.95" customHeight="1" x14ac:dyDescent="0.3">
      <c r="A359" s="2"/>
      <c r="B359" s="23"/>
      <c r="C359" s="50" t="s">
        <v>1845</v>
      </c>
      <c r="D359" s="77" t="s">
        <v>343</v>
      </c>
      <c r="E359" s="30">
        <f>_xlfn.IFNA(VLOOKUP(Table266[[#This Row],[V2 avain]],Table2611[#All],2,FALSE),0)</f>
        <v>0</v>
      </c>
      <c r="F359" s="97">
        <f>_xlfn.IFNA(VLOOKUP(Table266[[#This Row],[V2 avain]],Table2611[#All],3,FALSE),0)</f>
        <v>0</v>
      </c>
      <c r="G359" s="97">
        <f>_xlfn.IFNA(VLOOKUP(Table266[[#This Row],[V2 avain]],Table2611[#All],4,FALSE),0)</f>
        <v>0</v>
      </c>
      <c r="H359" s="97">
        <f>_xlfn.IFNA(VLOOKUP(Table266[[#This Row],[V2 avain]],Table2611[#All],5,FALSE),0)</f>
        <v>0</v>
      </c>
      <c r="I359" s="97">
        <f>_xlfn.IFNA(VLOOKUP(Table266[[#This Row],[V2 avain]],Table2611[#All],6,FALSE),0)</f>
        <v>0</v>
      </c>
      <c r="J359" s="33" t="s">
        <v>343</v>
      </c>
      <c r="K359" s="33" t="s">
        <v>526</v>
      </c>
      <c r="L359" s="49" t="s">
        <v>343</v>
      </c>
      <c r="M359" s="49" t="s">
        <v>467</v>
      </c>
      <c r="N359" s="75"/>
      <c r="O359" s="2"/>
      <c r="P359" s="61"/>
    </row>
    <row r="360" spans="1:16" ht="13.95" customHeight="1" x14ac:dyDescent="0.3">
      <c r="A360" s="2"/>
      <c r="B360" s="23"/>
      <c r="C360" s="50" t="s">
        <v>1846</v>
      </c>
      <c r="D360" s="77" t="s">
        <v>344</v>
      </c>
      <c r="E360" s="30">
        <f>_xlfn.IFNA(VLOOKUP(Table266[[#This Row],[V2 avain]],Table2611[#All],2,FALSE),0)</f>
        <v>0</v>
      </c>
      <c r="F360" s="97">
        <f>_xlfn.IFNA(VLOOKUP(Table266[[#This Row],[V2 avain]],Table2611[#All],3,FALSE),0)</f>
        <v>0</v>
      </c>
      <c r="G360" s="97">
        <f>_xlfn.IFNA(VLOOKUP(Table266[[#This Row],[V2 avain]],Table2611[#All],4,FALSE),0)</f>
        <v>0</v>
      </c>
      <c r="H360" s="97">
        <f>_xlfn.IFNA(VLOOKUP(Table266[[#This Row],[V2 avain]],Table2611[#All],5,FALSE),0)</f>
        <v>0</v>
      </c>
      <c r="I360" s="97">
        <f>_xlfn.IFNA(VLOOKUP(Table266[[#This Row],[V2 avain]],Table2611[#All],6,FALSE),0)</f>
        <v>0</v>
      </c>
      <c r="J360" s="33" t="s">
        <v>344</v>
      </c>
      <c r="K360" s="33" t="s">
        <v>526</v>
      </c>
      <c r="L360" s="49" t="s">
        <v>344</v>
      </c>
      <c r="M360" s="49" t="s">
        <v>469</v>
      </c>
      <c r="N360" s="75"/>
      <c r="O360" s="2"/>
      <c r="P360" s="61"/>
    </row>
    <row r="361" spans="1:16" ht="13.95" customHeight="1" x14ac:dyDescent="0.3">
      <c r="A361" s="2"/>
      <c r="B361" s="23"/>
      <c r="C361" s="50" t="s">
        <v>1847</v>
      </c>
      <c r="D361" s="77" t="s">
        <v>345</v>
      </c>
      <c r="E361" s="30">
        <f>_xlfn.IFNA(VLOOKUP(Table266[[#This Row],[V2 avain]],Table2611[#All],2,FALSE),0)</f>
        <v>0</v>
      </c>
      <c r="F361" s="97">
        <f>_xlfn.IFNA(VLOOKUP(Table266[[#This Row],[V2 avain]],Table2611[#All],3,FALSE),0)</f>
        <v>0</v>
      </c>
      <c r="G361" s="97">
        <f>_xlfn.IFNA(VLOOKUP(Table266[[#This Row],[V2 avain]],Table2611[#All],4,FALSE),0)</f>
        <v>0</v>
      </c>
      <c r="H361" s="97">
        <f>_xlfn.IFNA(VLOOKUP(Table266[[#This Row],[V2 avain]],Table2611[#All],5,FALSE),0)</f>
        <v>0</v>
      </c>
      <c r="I361" s="97">
        <f>_xlfn.IFNA(VLOOKUP(Table266[[#This Row],[V2 avain]],Table2611[#All],6,FALSE),0)</f>
        <v>0</v>
      </c>
      <c r="J361" s="33" t="s">
        <v>345</v>
      </c>
      <c r="K361" s="33" t="s">
        <v>526</v>
      </c>
      <c r="L361" s="49" t="s">
        <v>345</v>
      </c>
      <c r="M361" s="49" t="s">
        <v>469</v>
      </c>
      <c r="N361" s="75"/>
      <c r="O361" s="2"/>
      <c r="P361" s="61"/>
    </row>
    <row r="362" spans="1:16" ht="13.95" customHeight="1" x14ac:dyDescent="0.3">
      <c r="A362" s="2"/>
      <c r="B362" s="23"/>
      <c r="C362" s="50" t="s">
        <v>1848</v>
      </c>
      <c r="D362" s="77" t="s">
        <v>346</v>
      </c>
      <c r="E362" s="30">
        <f>_xlfn.IFNA(VLOOKUP(Table266[[#This Row],[V2 avain]],Table2611[#All],2,FALSE),0)</f>
        <v>0</v>
      </c>
      <c r="F362" s="97">
        <f>_xlfn.IFNA(VLOOKUP(Table266[[#This Row],[V2 avain]],Table2611[#All],3,FALSE),0)</f>
        <v>0</v>
      </c>
      <c r="G362" s="97">
        <f>_xlfn.IFNA(VLOOKUP(Table266[[#This Row],[V2 avain]],Table2611[#All],4,FALSE),0)</f>
        <v>0</v>
      </c>
      <c r="H362" s="97">
        <f>_xlfn.IFNA(VLOOKUP(Table266[[#This Row],[V2 avain]],Table2611[#All],5,FALSE),0)</f>
        <v>0</v>
      </c>
      <c r="I362" s="97">
        <f>_xlfn.IFNA(VLOOKUP(Table266[[#This Row],[V2 avain]],Table2611[#All],6,FALSE),0)</f>
        <v>0</v>
      </c>
      <c r="J362" s="33" t="s">
        <v>347</v>
      </c>
      <c r="K362" s="33" t="s">
        <v>526</v>
      </c>
      <c r="L362" s="49" t="s">
        <v>347</v>
      </c>
      <c r="M362" s="49" t="s">
        <v>467</v>
      </c>
      <c r="N362" s="75"/>
      <c r="O362" s="2"/>
      <c r="P362" s="61"/>
    </row>
    <row r="363" spans="1:16" ht="13.95" customHeight="1" x14ac:dyDescent="0.3">
      <c r="A363" s="2"/>
      <c r="B363" s="23"/>
      <c r="C363" s="50" t="s">
        <v>1849</v>
      </c>
      <c r="D363" s="77" t="s">
        <v>347</v>
      </c>
      <c r="E363" s="30">
        <f>_xlfn.IFNA(VLOOKUP(Table266[[#This Row],[V2 avain]],Table2611[#All],2,FALSE),0)</f>
        <v>0</v>
      </c>
      <c r="F363" s="97">
        <f>_xlfn.IFNA(VLOOKUP(Table266[[#This Row],[V2 avain]],Table2611[#All],3,FALSE),0)</f>
        <v>0</v>
      </c>
      <c r="G363" s="97">
        <f>_xlfn.IFNA(VLOOKUP(Table266[[#This Row],[V2 avain]],Table2611[#All],4,FALSE),0)</f>
        <v>0</v>
      </c>
      <c r="H363" s="97">
        <f>_xlfn.IFNA(VLOOKUP(Table266[[#This Row],[V2 avain]],Table2611[#All],5,FALSE),0)</f>
        <v>0</v>
      </c>
      <c r="I363" s="97">
        <f>_xlfn.IFNA(VLOOKUP(Table266[[#This Row],[V2 avain]],Table2611[#All],6,FALSE),0)</f>
        <v>0</v>
      </c>
      <c r="J363" s="33"/>
      <c r="K363" s="33"/>
      <c r="L363" s="49"/>
      <c r="M363" s="49" t="s">
        <v>468</v>
      </c>
      <c r="N363" s="75"/>
      <c r="O363" s="2"/>
      <c r="P363" s="61"/>
    </row>
    <row r="364" spans="1:16" ht="13.95" customHeight="1" x14ac:dyDescent="0.3">
      <c r="A364" s="2"/>
      <c r="B364" s="23"/>
      <c r="C364" s="50" t="s">
        <v>1850</v>
      </c>
      <c r="D364" s="77" t="s">
        <v>349</v>
      </c>
      <c r="E364" s="30">
        <f>_xlfn.IFNA(VLOOKUP(Table266[[#This Row],[V2 avain]],Table2611[#All],2,FALSE),0)</f>
        <v>0</v>
      </c>
      <c r="F364" s="97">
        <f>_xlfn.IFNA(VLOOKUP(Table266[[#This Row],[V2 avain]],Table2611[#All],3,FALSE),0)</f>
        <v>0</v>
      </c>
      <c r="G364" s="97">
        <f>_xlfn.IFNA(VLOOKUP(Table266[[#This Row],[V2 avain]],Table2611[#All],4,FALSE),0)</f>
        <v>0</v>
      </c>
      <c r="H364" s="97">
        <f>_xlfn.IFNA(VLOOKUP(Table266[[#This Row],[V2 avain]],Table2611[#All],5,FALSE),0)</f>
        <v>0</v>
      </c>
      <c r="I364" s="97">
        <f>_xlfn.IFNA(VLOOKUP(Table266[[#This Row],[V2 avain]],Table2611[#All],6,FALSE),0)</f>
        <v>0</v>
      </c>
      <c r="J364" s="33" t="s">
        <v>349</v>
      </c>
      <c r="K364" s="33" t="s">
        <v>526</v>
      </c>
      <c r="L364" s="49" t="s">
        <v>349</v>
      </c>
      <c r="M364" s="49" t="s">
        <v>467</v>
      </c>
      <c r="N364" s="75"/>
      <c r="O364" s="2"/>
      <c r="P364" s="61"/>
    </row>
    <row r="365" spans="1:16" ht="13.95" customHeight="1" x14ac:dyDescent="0.3">
      <c r="A365" s="2"/>
      <c r="B365" s="23"/>
      <c r="C365" s="50" t="s">
        <v>1851</v>
      </c>
      <c r="D365" s="77" t="s">
        <v>350</v>
      </c>
      <c r="E365" s="30">
        <f>_xlfn.IFNA(VLOOKUP(Table266[[#This Row],[V2 avain]],Table2611[#All],2,FALSE),0)</f>
        <v>0</v>
      </c>
      <c r="F365" s="97">
        <f>_xlfn.IFNA(VLOOKUP(Table266[[#This Row],[V2 avain]],Table2611[#All],3,FALSE),0)</f>
        <v>0</v>
      </c>
      <c r="G365" s="97">
        <f>_xlfn.IFNA(VLOOKUP(Table266[[#This Row],[V2 avain]],Table2611[#All],4,FALSE),0)</f>
        <v>0</v>
      </c>
      <c r="H365" s="97">
        <f>_xlfn.IFNA(VLOOKUP(Table266[[#This Row],[V2 avain]],Table2611[#All],5,FALSE),0)</f>
        <v>0</v>
      </c>
      <c r="I365" s="97">
        <f>_xlfn.IFNA(VLOOKUP(Table266[[#This Row],[V2 avain]],Table2611[#All],6,FALSE),0)</f>
        <v>0</v>
      </c>
      <c r="J365" s="33" t="s">
        <v>350</v>
      </c>
      <c r="K365" s="33" t="s">
        <v>526</v>
      </c>
      <c r="L365" s="49" t="s">
        <v>350</v>
      </c>
      <c r="M365" s="49" t="s">
        <v>467</v>
      </c>
      <c r="N365" s="75"/>
      <c r="O365" s="2"/>
      <c r="P365" s="61"/>
    </row>
    <row r="366" spans="1:16" ht="13.95" customHeight="1" x14ac:dyDescent="0.3">
      <c r="A366" s="2"/>
      <c r="B366" s="23"/>
      <c r="C366" s="50" t="s">
        <v>1852</v>
      </c>
      <c r="D366" s="77" t="s">
        <v>351</v>
      </c>
      <c r="E366" s="30">
        <f>_xlfn.IFNA(VLOOKUP(Table266[[#This Row],[V2 avain]],Table2611[#All],2,FALSE),0)</f>
        <v>0</v>
      </c>
      <c r="F366" s="97">
        <f>_xlfn.IFNA(VLOOKUP(Table266[[#This Row],[V2 avain]],Table2611[#All],3,FALSE),0)</f>
        <v>0</v>
      </c>
      <c r="G366" s="97">
        <f>_xlfn.IFNA(VLOOKUP(Table266[[#This Row],[V2 avain]],Table2611[#All],4,FALSE),0)</f>
        <v>0</v>
      </c>
      <c r="H366" s="97">
        <f>_xlfn.IFNA(VLOOKUP(Table266[[#This Row],[V2 avain]],Table2611[#All],5,FALSE),0)</f>
        <v>0</v>
      </c>
      <c r="I366" s="97">
        <f>_xlfn.IFNA(VLOOKUP(Table266[[#This Row],[V2 avain]],Table2611[#All],6,FALSE),0)</f>
        <v>0</v>
      </c>
      <c r="J366" s="33" t="s">
        <v>351</v>
      </c>
      <c r="K366" s="33" t="s">
        <v>526</v>
      </c>
      <c r="L366" s="49" t="s">
        <v>351</v>
      </c>
      <c r="M366" s="49" t="s">
        <v>467</v>
      </c>
      <c r="N366" s="75"/>
      <c r="O366" s="2"/>
      <c r="P366" s="61"/>
    </row>
    <row r="367" spans="1:16" ht="13.95" customHeight="1" x14ac:dyDescent="0.3">
      <c r="A367" s="2"/>
      <c r="B367" s="23"/>
      <c r="C367" s="50" t="s">
        <v>1853</v>
      </c>
      <c r="D367" s="77" t="s">
        <v>352</v>
      </c>
      <c r="E367" s="30">
        <f>_xlfn.IFNA(VLOOKUP(Table266[[#This Row],[V2 avain]],Table2611[#All],2,FALSE),0)</f>
        <v>0</v>
      </c>
      <c r="F367" s="97">
        <f>_xlfn.IFNA(VLOOKUP(Table266[[#This Row],[V2 avain]],Table2611[#All],3,FALSE),0)</f>
        <v>0</v>
      </c>
      <c r="G367" s="97">
        <f>_xlfn.IFNA(VLOOKUP(Table266[[#This Row],[V2 avain]],Table2611[#All],4,FALSE),0)</f>
        <v>0</v>
      </c>
      <c r="H367" s="97">
        <f>_xlfn.IFNA(VLOOKUP(Table266[[#This Row],[V2 avain]],Table2611[#All],5,FALSE),0)</f>
        <v>0</v>
      </c>
      <c r="I367" s="97">
        <f>_xlfn.IFNA(VLOOKUP(Table266[[#This Row],[V2 avain]],Table2611[#All],6,FALSE),0)</f>
        <v>0</v>
      </c>
      <c r="J367" s="33" t="s">
        <v>352</v>
      </c>
      <c r="K367" s="33" t="s">
        <v>526</v>
      </c>
      <c r="L367" s="49" t="s">
        <v>352</v>
      </c>
      <c r="M367" s="49" t="s">
        <v>467</v>
      </c>
      <c r="N367" s="75"/>
      <c r="O367" s="2"/>
      <c r="P367" s="61"/>
    </row>
    <row r="368" spans="1:16" ht="13.95" customHeight="1" x14ac:dyDescent="0.3">
      <c r="A368" s="2"/>
      <c r="B368" s="23"/>
      <c r="C368" s="50" t="s">
        <v>1854</v>
      </c>
      <c r="D368" s="77" t="s">
        <v>353</v>
      </c>
      <c r="E368" s="30">
        <f>_xlfn.IFNA(VLOOKUP(Table266[[#This Row],[V2 avain]],Table2611[#All],2,FALSE),0)</f>
        <v>0</v>
      </c>
      <c r="F368" s="97">
        <f>_xlfn.IFNA(VLOOKUP(Table266[[#This Row],[V2 avain]],Table2611[#All],3,FALSE),0)</f>
        <v>0</v>
      </c>
      <c r="G368" s="97">
        <f>_xlfn.IFNA(VLOOKUP(Table266[[#This Row],[V2 avain]],Table2611[#All],4,FALSE),0)</f>
        <v>0</v>
      </c>
      <c r="H368" s="97">
        <f>_xlfn.IFNA(VLOOKUP(Table266[[#This Row],[V2 avain]],Table2611[#All],5,FALSE),0)</f>
        <v>0</v>
      </c>
      <c r="I368" s="97">
        <f>_xlfn.IFNA(VLOOKUP(Table266[[#This Row],[V2 avain]],Table2611[#All],6,FALSE),0)</f>
        <v>0</v>
      </c>
      <c r="J368" s="33" t="s">
        <v>354</v>
      </c>
      <c r="K368" s="33" t="s">
        <v>526</v>
      </c>
      <c r="L368" s="49" t="s">
        <v>354</v>
      </c>
      <c r="M368" s="49" t="s">
        <v>467</v>
      </c>
      <c r="N368" s="75"/>
      <c r="O368" s="2"/>
      <c r="P368" s="61"/>
    </row>
    <row r="369" spans="1:16" ht="13.95" customHeight="1" x14ac:dyDescent="0.3">
      <c r="A369" s="2"/>
      <c r="B369" s="23"/>
      <c r="C369" s="50" t="s">
        <v>1855</v>
      </c>
      <c r="D369" s="77" t="s">
        <v>354</v>
      </c>
      <c r="E369" s="30">
        <f>_xlfn.IFNA(VLOOKUP(Table266[[#This Row],[V2 avain]],Table2611[#All],2,FALSE),0)</f>
        <v>0</v>
      </c>
      <c r="F369" s="97">
        <f>_xlfn.IFNA(VLOOKUP(Table266[[#This Row],[V2 avain]],Table2611[#All],3,FALSE),0)</f>
        <v>0</v>
      </c>
      <c r="G369" s="97">
        <f>_xlfn.IFNA(VLOOKUP(Table266[[#This Row],[V2 avain]],Table2611[#All],4,FALSE),0)</f>
        <v>0</v>
      </c>
      <c r="H369" s="97">
        <f>_xlfn.IFNA(VLOOKUP(Table266[[#This Row],[V2 avain]],Table2611[#All],5,FALSE),0)</f>
        <v>0</v>
      </c>
      <c r="I369" s="97">
        <f>_xlfn.IFNA(VLOOKUP(Table266[[#This Row],[V2 avain]],Table2611[#All],6,FALSE),0)</f>
        <v>0</v>
      </c>
      <c r="J369" s="33"/>
      <c r="K369" s="33"/>
      <c r="L369" s="49"/>
      <c r="M369" s="49" t="s">
        <v>471</v>
      </c>
      <c r="N369" s="75"/>
      <c r="O369" s="2"/>
      <c r="P369" s="61"/>
    </row>
    <row r="370" spans="1:16" ht="13.95" customHeight="1" x14ac:dyDescent="0.3">
      <c r="A370" s="2"/>
      <c r="B370" s="23"/>
      <c r="C370" s="50" t="s">
        <v>1856</v>
      </c>
      <c r="D370" s="77" t="s">
        <v>355</v>
      </c>
      <c r="E370" s="30">
        <f>_xlfn.IFNA(VLOOKUP(Table266[[#This Row],[V2 avain]],Table2611[#All],2,FALSE),0)</f>
        <v>0</v>
      </c>
      <c r="F370" s="97">
        <f>_xlfn.IFNA(VLOOKUP(Table266[[#This Row],[V2 avain]],Table2611[#All],3,FALSE),0)</f>
        <v>0</v>
      </c>
      <c r="G370" s="97">
        <f>_xlfn.IFNA(VLOOKUP(Table266[[#This Row],[V2 avain]],Table2611[#All],4,FALSE),0)</f>
        <v>0</v>
      </c>
      <c r="H370" s="97">
        <f>_xlfn.IFNA(VLOOKUP(Table266[[#This Row],[V2 avain]],Table2611[#All],5,FALSE),0)</f>
        <v>0</v>
      </c>
      <c r="I370" s="97">
        <f>_xlfn.IFNA(VLOOKUP(Table266[[#This Row],[V2 avain]],Table2611[#All],6,FALSE),0)</f>
        <v>0</v>
      </c>
      <c r="J370" s="33"/>
      <c r="K370" s="33"/>
      <c r="L370" s="49"/>
      <c r="M370" s="49" t="s">
        <v>471</v>
      </c>
      <c r="N370" s="75"/>
      <c r="O370" s="2"/>
      <c r="P370" s="61"/>
    </row>
    <row r="371" spans="1:16" ht="13.95" customHeight="1" x14ac:dyDescent="0.3">
      <c r="A371" s="2"/>
      <c r="B371" s="23"/>
      <c r="C371" s="50" t="s">
        <v>1857</v>
      </c>
      <c r="D371" s="77" t="s">
        <v>357</v>
      </c>
      <c r="E371" s="30">
        <f>_xlfn.IFNA(VLOOKUP(Table266[[#This Row],[V2 avain]],Table2611[#All],2,FALSE),0)</f>
        <v>0</v>
      </c>
      <c r="F371" s="97">
        <f>_xlfn.IFNA(VLOOKUP(Table266[[#This Row],[V2 avain]],Table2611[#All],3,FALSE),0)</f>
        <v>0</v>
      </c>
      <c r="G371" s="97">
        <f>_xlfn.IFNA(VLOOKUP(Table266[[#This Row],[V2 avain]],Table2611[#All],4,FALSE),0)</f>
        <v>0</v>
      </c>
      <c r="H371" s="97">
        <f>_xlfn.IFNA(VLOOKUP(Table266[[#This Row],[V2 avain]],Table2611[#All],5,FALSE),0)</f>
        <v>0</v>
      </c>
      <c r="I371" s="97">
        <f>_xlfn.IFNA(VLOOKUP(Table266[[#This Row],[V2 avain]],Table2611[#All],6,FALSE),0)</f>
        <v>0</v>
      </c>
      <c r="J371" s="33" t="s">
        <v>357</v>
      </c>
      <c r="K371" s="33" t="s">
        <v>526</v>
      </c>
      <c r="L371" s="49" t="s">
        <v>357</v>
      </c>
      <c r="M371" s="49" t="s">
        <v>467</v>
      </c>
      <c r="N371" s="75"/>
      <c r="O371" s="2"/>
      <c r="P371" s="61"/>
    </row>
    <row r="372" spans="1:16" ht="13.95" customHeight="1" x14ac:dyDescent="0.3">
      <c r="A372" s="2"/>
      <c r="B372" s="23"/>
      <c r="C372" s="50" t="s">
        <v>1858</v>
      </c>
      <c r="D372" s="77" t="s">
        <v>358</v>
      </c>
      <c r="E372" s="30">
        <f>_xlfn.IFNA(VLOOKUP(Table266[[#This Row],[V2 avain]],Table2611[#All],2,FALSE),0)</f>
        <v>0</v>
      </c>
      <c r="F372" s="97">
        <f>_xlfn.IFNA(VLOOKUP(Table266[[#This Row],[V2 avain]],Table2611[#All],3,FALSE),0)</f>
        <v>0</v>
      </c>
      <c r="G372" s="97">
        <f>_xlfn.IFNA(VLOOKUP(Table266[[#This Row],[V2 avain]],Table2611[#All],4,FALSE),0)</f>
        <v>0</v>
      </c>
      <c r="H372" s="97">
        <f>_xlfn.IFNA(VLOOKUP(Table266[[#This Row],[V2 avain]],Table2611[#All],5,FALSE),0)</f>
        <v>0</v>
      </c>
      <c r="I372" s="97">
        <f>_xlfn.IFNA(VLOOKUP(Table266[[#This Row],[V2 avain]],Table2611[#All],6,FALSE),0)</f>
        <v>0</v>
      </c>
      <c r="J372" s="33" t="s">
        <v>358</v>
      </c>
      <c r="K372" s="33" t="s">
        <v>526</v>
      </c>
      <c r="L372" s="49" t="s">
        <v>358</v>
      </c>
      <c r="M372" s="49" t="s">
        <v>467</v>
      </c>
      <c r="N372" s="75"/>
      <c r="O372" s="2"/>
      <c r="P372" s="61"/>
    </row>
    <row r="373" spans="1:16" ht="13.95" customHeight="1" x14ac:dyDescent="0.3">
      <c r="A373" s="2"/>
      <c r="B373" s="23"/>
      <c r="C373" s="50" t="s">
        <v>1859</v>
      </c>
      <c r="D373" s="77" t="s">
        <v>359</v>
      </c>
      <c r="E373" s="30">
        <f>_xlfn.IFNA(VLOOKUP(Table266[[#This Row],[V2 avain]],Table2611[#All],2,FALSE),0)</f>
        <v>0</v>
      </c>
      <c r="F373" s="97">
        <f>_xlfn.IFNA(VLOOKUP(Table266[[#This Row],[V2 avain]],Table2611[#All],3,FALSE),0)</f>
        <v>0</v>
      </c>
      <c r="G373" s="97">
        <f>_xlfn.IFNA(VLOOKUP(Table266[[#This Row],[V2 avain]],Table2611[#All],4,FALSE),0)</f>
        <v>0</v>
      </c>
      <c r="H373" s="97">
        <f>_xlfn.IFNA(VLOOKUP(Table266[[#This Row],[V2 avain]],Table2611[#All],5,FALSE),0)</f>
        <v>0</v>
      </c>
      <c r="I373" s="97">
        <f>_xlfn.IFNA(VLOOKUP(Table266[[#This Row],[V2 avain]],Table2611[#All],6,FALSE),0)</f>
        <v>0</v>
      </c>
      <c r="J373" s="33" t="s">
        <v>361</v>
      </c>
      <c r="K373" s="33" t="s">
        <v>527</v>
      </c>
      <c r="L373" s="49" t="s">
        <v>359</v>
      </c>
      <c r="M373" s="49" t="s">
        <v>467</v>
      </c>
      <c r="N373" s="75"/>
      <c r="O373" s="2"/>
      <c r="P373" s="61"/>
    </row>
    <row r="374" spans="1:16" ht="13.95" customHeight="1" x14ac:dyDescent="0.3">
      <c r="A374" s="2"/>
      <c r="B374" s="23"/>
      <c r="C374" s="50" t="s">
        <v>1860</v>
      </c>
      <c r="D374" s="77" t="s">
        <v>360</v>
      </c>
      <c r="E374" s="30">
        <f>_xlfn.IFNA(VLOOKUP(Table266[[#This Row],[V2 avain]],Table2611[#All],2,FALSE),0)</f>
        <v>0</v>
      </c>
      <c r="F374" s="97">
        <f>_xlfn.IFNA(VLOOKUP(Table266[[#This Row],[V2 avain]],Table2611[#All],3,FALSE),0)</f>
        <v>0</v>
      </c>
      <c r="G374" s="97">
        <f>_xlfn.IFNA(VLOOKUP(Table266[[#This Row],[V2 avain]],Table2611[#All],4,FALSE),0)</f>
        <v>0</v>
      </c>
      <c r="H374" s="97">
        <f>_xlfn.IFNA(VLOOKUP(Table266[[#This Row],[V2 avain]],Table2611[#All],5,FALSE),0)</f>
        <v>0</v>
      </c>
      <c r="I374" s="97">
        <f>_xlfn.IFNA(VLOOKUP(Table266[[#This Row],[V2 avain]],Table2611[#All],6,FALSE),0)</f>
        <v>0</v>
      </c>
      <c r="J374" s="33" t="s">
        <v>360</v>
      </c>
      <c r="K374" s="33" t="s">
        <v>526</v>
      </c>
      <c r="L374" s="49" t="s">
        <v>361</v>
      </c>
      <c r="M374" s="49" t="s">
        <v>467</v>
      </c>
      <c r="N374" s="75"/>
      <c r="O374" s="2"/>
      <c r="P374" s="61"/>
    </row>
    <row r="375" spans="1:16" ht="13.95" customHeight="1" x14ac:dyDescent="0.3">
      <c r="A375" s="2"/>
      <c r="B375" s="23"/>
      <c r="C375" s="50" t="s">
        <v>1861</v>
      </c>
      <c r="D375" s="77" t="s">
        <v>361</v>
      </c>
      <c r="E375" s="30">
        <f>_xlfn.IFNA(VLOOKUP(Table266[[#This Row],[V2 avain]],Table2611[#All],2,FALSE),0)</f>
        <v>0</v>
      </c>
      <c r="F375" s="97">
        <f>_xlfn.IFNA(VLOOKUP(Table266[[#This Row],[V2 avain]],Table2611[#All],3,FALSE),0)</f>
        <v>0</v>
      </c>
      <c r="G375" s="97">
        <f>_xlfn.IFNA(VLOOKUP(Table266[[#This Row],[V2 avain]],Table2611[#All],4,FALSE),0)</f>
        <v>0</v>
      </c>
      <c r="H375" s="97">
        <f>_xlfn.IFNA(VLOOKUP(Table266[[#This Row],[V2 avain]],Table2611[#All],5,FALSE),0)</f>
        <v>0</v>
      </c>
      <c r="I375" s="97">
        <f>_xlfn.IFNA(VLOOKUP(Table266[[#This Row],[V2 avain]],Table2611[#All],6,FALSE),0)</f>
        <v>0</v>
      </c>
      <c r="J375" s="33" t="s">
        <v>359</v>
      </c>
      <c r="K375" s="33" t="s">
        <v>526</v>
      </c>
      <c r="L375" s="49" t="s">
        <v>360</v>
      </c>
      <c r="M375" s="49" t="s">
        <v>467</v>
      </c>
      <c r="N375" s="75"/>
      <c r="O375" s="2"/>
      <c r="P375" s="61"/>
    </row>
    <row r="376" spans="1:16" ht="13.95" customHeight="1" x14ac:dyDescent="0.3">
      <c r="A376" s="2"/>
      <c r="B376" s="23"/>
      <c r="C376" s="50" t="s">
        <v>1862</v>
      </c>
      <c r="D376" s="77" t="s">
        <v>362</v>
      </c>
      <c r="E376" s="30">
        <f>_xlfn.IFNA(VLOOKUP(Table266[[#This Row],[V2 avain]],Table2611[#All],2,FALSE),0)</f>
        <v>0</v>
      </c>
      <c r="F376" s="97">
        <f>_xlfn.IFNA(VLOOKUP(Table266[[#This Row],[V2 avain]],Table2611[#All],3,FALSE),0)</f>
        <v>0</v>
      </c>
      <c r="G376" s="97">
        <f>_xlfn.IFNA(VLOOKUP(Table266[[#This Row],[V2 avain]],Table2611[#All],4,FALSE),0)</f>
        <v>0</v>
      </c>
      <c r="H376" s="97">
        <f>_xlfn.IFNA(VLOOKUP(Table266[[#This Row],[V2 avain]],Table2611[#All],5,FALSE),0)</f>
        <v>0</v>
      </c>
      <c r="I376" s="97">
        <f>_xlfn.IFNA(VLOOKUP(Table266[[#This Row],[V2 avain]],Table2611[#All],6,FALSE),0)</f>
        <v>0</v>
      </c>
      <c r="J376" s="33" t="s">
        <v>362</v>
      </c>
      <c r="K376" s="33" t="s">
        <v>527</v>
      </c>
      <c r="L376" s="49" t="s">
        <v>362</v>
      </c>
      <c r="M376" s="49" t="s">
        <v>467</v>
      </c>
      <c r="N376" s="75"/>
      <c r="O376" s="2"/>
      <c r="P376" s="61"/>
    </row>
    <row r="377" spans="1:16" ht="13.95" customHeight="1" x14ac:dyDescent="0.3">
      <c r="A377" s="2"/>
      <c r="B377" s="23"/>
      <c r="C377" s="50" t="s">
        <v>1863</v>
      </c>
      <c r="D377" s="77" t="s">
        <v>363</v>
      </c>
      <c r="E377" s="30">
        <f>_xlfn.IFNA(VLOOKUP(Table266[[#This Row],[V2 avain]],Table2611[#All],2,FALSE),0)</f>
        <v>0</v>
      </c>
      <c r="F377" s="97">
        <f>_xlfn.IFNA(VLOOKUP(Table266[[#This Row],[V2 avain]],Table2611[#All],3,FALSE),0)</f>
        <v>0</v>
      </c>
      <c r="G377" s="97">
        <f>_xlfn.IFNA(VLOOKUP(Table266[[#This Row],[V2 avain]],Table2611[#All],4,FALSE),0)</f>
        <v>0</v>
      </c>
      <c r="H377" s="97">
        <f>_xlfn.IFNA(VLOOKUP(Table266[[#This Row],[V2 avain]],Table2611[#All],5,FALSE),0)</f>
        <v>0</v>
      </c>
      <c r="I377" s="97">
        <f>_xlfn.IFNA(VLOOKUP(Table266[[#This Row],[V2 avain]],Table2611[#All],6,FALSE),0)</f>
        <v>0</v>
      </c>
      <c r="J377" s="33" t="s">
        <v>529</v>
      </c>
      <c r="K377" s="33" t="s">
        <v>526</v>
      </c>
      <c r="L377" s="49" t="s">
        <v>363</v>
      </c>
      <c r="M377" s="49" t="s">
        <v>467</v>
      </c>
      <c r="N377" s="75"/>
      <c r="O377" s="2"/>
      <c r="P377" s="61"/>
    </row>
    <row r="378" spans="1:16" ht="13.95" customHeight="1" x14ac:dyDescent="0.3">
      <c r="A378" s="2"/>
      <c r="B378" s="23"/>
      <c r="C378" s="50" t="s">
        <v>1864</v>
      </c>
      <c r="D378" s="77" t="s">
        <v>364</v>
      </c>
      <c r="E378" s="30">
        <f>_xlfn.IFNA(VLOOKUP(Table266[[#This Row],[V2 avain]],Table2611[#All],2,FALSE),0)</f>
        <v>0</v>
      </c>
      <c r="F378" s="97">
        <f>_xlfn.IFNA(VLOOKUP(Table266[[#This Row],[V2 avain]],Table2611[#All],3,FALSE),0)</f>
        <v>0</v>
      </c>
      <c r="G378" s="97">
        <f>_xlfn.IFNA(VLOOKUP(Table266[[#This Row],[V2 avain]],Table2611[#All],4,FALSE),0)</f>
        <v>0</v>
      </c>
      <c r="H378" s="97">
        <f>_xlfn.IFNA(VLOOKUP(Table266[[#This Row],[V2 avain]],Table2611[#All],5,FALSE),0)</f>
        <v>0</v>
      </c>
      <c r="I378" s="97">
        <f>_xlfn.IFNA(VLOOKUP(Table266[[#This Row],[V2 avain]],Table2611[#All],6,FALSE),0)</f>
        <v>0</v>
      </c>
      <c r="J378" s="33"/>
      <c r="K378" s="33" t="s">
        <v>471</v>
      </c>
      <c r="L378" s="49" t="s">
        <v>364</v>
      </c>
      <c r="M378" s="49" t="s">
        <v>469</v>
      </c>
      <c r="N378" s="75"/>
      <c r="O378" s="2"/>
      <c r="P378" s="61"/>
    </row>
    <row r="379" spans="1:16" ht="13.95" customHeight="1" x14ac:dyDescent="0.3">
      <c r="A379" s="2"/>
      <c r="B379" s="23"/>
      <c r="C379" s="50" t="s">
        <v>1865</v>
      </c>
      <c r="D379" s="77" t="s">
        <v>365</v>
      </c>
      <c r="E379" s="30">
        <f>_xlfn.IFNA(VLOOKUP(Table266[[#This Row],[V2 avain]],Table2611[#All],2,FALSE),0)</f>
        <v>0</v>
      </c>
      <c r="F379" s="97">
        <f>_xlfn.IFNA(VLOOKUP(Table266[[#This Row],[V2 avain]],Table2611[#All],3,FALSE),0)</f>
        <v>0</v>
      </c>
      <c r="G379" s="97">
        <f>_xlfn.IFNA(VLOOKUP(Table266[[#This Row],[V2 avain]],Table2611[#All],4,FALSE),0)</f>
        <v>0</v>
      </c>
      <c r="H379" s="97">
        <f>_xlfn.IFNA(VLOOKUP(Table266[[#This Row],[V2 avain]],Table2611[#All],5,FALSE),0)</f>
        <v>0</v>
      </c>
      <c r="I379" s="97">
        <f>_xlfn.IFNA(VLOOKUP(Table266[[#This Row],[V2 avain]],Table2611[#All],6,FALSE),0)</f>
        <v>0</v>
      </c>
      <c r="J379" s="33"/>
      <c r="K379" s="33"/>
      <c r="L379" s="49"/>
      <c r="M379" s="49" t="s">
        <v>468</v>
      </c>
      <c r="N379" s="75"/>
      <c r="O379" s="2"/>
      <c r="P379" s="61"/>
    </row>
    <row r="380" spans="1:16" ht="13.95" customHeight="1" x14ac:dyDescent="0.3">
      <c r="A380" s="2"/>
      <c r="B380" s="23"/>
      <c r="C380" s="50" t="s">
        <v>1866</v>
      </c>
      <c r="D380" s="77" t="s">
        <v>366</v>
      </c>
      <c r="E380" s="30">
        <f>_xlfn.IFNA(VLOOKUP(Table266[[#This Row],[V2 avain]],Table2611[#All],2,FALSE),0)</f>
        <v>0</v>
      </c>
      <c r="F380" s="97">
        <f>_xlfn.IFNA(VLOOKUP(Table266[[#This Row],[V2 avain]],Table2611[#All],3,FALSE),0)</f>
        <v>0</v>
      </c>
      <c r="G380" s="97">
        <f>_xlfn.IFNA(VLOOKUP(Table266[[#This Row],[V2 avain]],Table2611[#All],4,FALSE),0)</f>
        <v>0</v>
      </c>
      <c r="H380" s="97">
        <f>_xlfn.IFNA(VLOOKUP(Table266[[#This Row],[V2 avain]],Table2611[#All],5,FALSE),0)</f>
        <v>0</v>
      </c>
      <c r="I380" s="97">
        <f>_xlfn.IFNA(VLOOKUP(Table266[[#This Row],[V2 avain]],Table2611[#All],6,FALSE),0)</f>
        <v>0</v>
      </c>
      <c r="J380" s="33" t="s">
        <v>531</v>
      </c>
      <c r="K380" s="33" t="s">
        <v>527</v>
      </c>
      <c r="L380" s="49" t="s">
        <v>365</v>
      </c>
      <c r="M380" s="49" t="s">
        <v>467</v>
      </c>
      <c r="N380" s="75"/>
      <c r="O380" s="2"/>
      <c r="P380" s="61"/>
    </row>
    <row r="381" spans="1:16" ht="13.95" customHeight="1" x14ac:dyDescent="0.3">
      <c r="A381" s="2"/>
      <c r="B381" s="23"/>
      <c r="C381" s="50" t="s">
        <v>1867</v>
      </c>
      <c r="D381" s="77" t="s">
        <v>367</v>
      </c>
      <c r="E381" s="30">
        <f>_xlfn.IFNA(VLOOKUP(Table266[[#This Row],[V2 avain]],Table2611[#All],2,FALSE),0)</f>
        <v>0</v>
      </c>
      <c r="F381" s="97">
        <f>_xlfn.IFNA(VLOOKUP(Table266[[#This Row],[V2 avain]],Table2611[#All],3,FALSE),0)</f>
        <v>0</v>
      </c>
      <c r="G381" s="97">
        <f>_xlfn.IFNA(VLOOKUP(Table266[[#This Row],[V2 avain]],Table2611[#All],4,FALSE),0)</f>
        <v>0</v>
      </c>
      <c r="H381" s="97">
        <f>_xlfn.IFNA(VLOOKUP(Table266[[#This Row],[V2 avain]],Table2611[#All],5,FALSE),0)</f>
        <v>0</v>
      </c>
      <c r="I381" s="97">
        <f>_xlfn.IFNA(VLOOKUP(Table266[[#This Row],[V2 avain]],Table2611[#All],6,FALSE),0)</f>
        <v>0</v>
      </c>
      <c r="J381" s="33" t="s">
        <v>530</v>
      </c>
      <c r="K381" s="33" t="s">
        <v>527</v>
      </c>
      <c r="L381" s="49" t="s">
        <v>366</v>
      </c>
      <c r="M381" s="49" t="s">
        <v>467</v>
      </c>
      <c r="N381" s="75"/>
      <c r="O381" s="2"/>
      <c r="P381" s="61"/>
    </row>
    <row r="382" spans="1:16" ht="13.95" customHeight="1" x14ac:dyDescent="0.3">
      <c r="A382" s="2"/>
      <c r="B382" s="23"/>
      <c r="C382" s="50" t="s">
        <v>1868</v>
      </c>
      <c r="D382" s="77" t="s">
        <v>560</v>
      </c>
      <c r="E382" s="30">
        <f>_xlfn.IFNA(VLOOKUP(Table266[[#This Row],[V2 avain]],Table2611[#All],2,FALSE),0)</f>
        <v>0</v>
      </c>
      <c r="F382" s="97">
        <f>_xlfn.IFNA(VLOOKUP(Table266[[#This Row],[V2 avain]],Table2611[#All],3,FALSE),0)</f>
        <v>0</v>
      </c>
      <c r="G382" s="97">
        <f>_xlfn.IFNA(VLOOKUP(Table266[[#This Row],[V2 avain]],Table2611[#All],4,FALSE),0)</f>
        <v>0</v>
      </c>
      <c r="H382" s="97">
        <f>_xlfn.IFNA(VLOOKUP(Table266[[#This Row],[V2 avain]],Table2611[#All],5,FALSE),0)</f>
        <v>0</v>
      </c>
      <c r="I382" s="97">
        <f>_xlfn.IFNA(VLOOKUP(Table266[[#This Row],[V2 avain]],Table2611[#All],6,FALSE),0)</f>
        <v>0</v>
      </c>
      <c r="J382" s="33"/>
      <c r="K382" s="33" t="s">
        <v>471</v>
      </c>
      <c r="L382" s="49" t="s">
        <v>367</v>
      </c>
      <c r="M382" s="49" t="s">
        <v>467</v>
      </c>
      <c r="N382" s="75"/>
      <c r="O382" s="2"/>
      <c r="P382" s="61"/>
    </row>
    <row r="383" spans="1:16" ht="13.95" customHeight="1" x14ac:dyDescent="0.3">
      <c r="A383" s="2"/>
      <c r="B383" s="23"/>
      <c r="C383" s="50" t="s">
        <v>1869</v>
      </c>
      <c r="D383" s="77" t="s">
        <v>368</v>
      </c>
      <c r="E383" s="30">
        <f>_xlfn.IFNA(VLOOKUP(Table266[[#This Row],[V2 avain]],Table2611[#All],2,FALSE),0)</f>
        <v>0</v>
      </c>
      <c r="F383" s="97">
        <f>_xlfn.IFNA(VLOOKUP(Table266[[#This Row],[V2 avain]],Table2611[#All],3,FALSE),0)</f>
        <v>0</v>
      </c>
      <c r="G383" s="97">
        <f>_xlfn.IFNA(VLOOKUP(Table266[[#This Row],[V2 avain]],Table2611[#All],4,FALSE),0)</f>
        <v>0</v>
      </c>
      <c r="H383" s="97">
        <f>_xlfn.IFNA(VLOOKUP(Table266[[#This Row],[V2 avain]],Table2611[#All],5,FALSE),0)</f>
        <v>0</v>
      </c>
      <c r="I383" s="97">
        <f>_xlfn.IFNA(VLOOKUP(Table266[[#This Row],[V2 avain]],Table2611[#All],6,FALSE),0)</f>
        <v>0</v>
      </c>
      <c r="J383" s="33" t="s">
        <v>532</v>
      </c>
      <c r="K383" s="33" t="s">
        <v>526</v>
      </c>
      <c r="L383" s="49" t="s">
        <v>368</v>
      </c>
      <c r="M383" s="49" t="s">
        <v>467</v>
      </c>
      <c r="N383" s="75"/>
      <c r="O383" s="2"/>
      <c r="P383" s="61"/>
    </row>
    <row r="384" spans="1:16" ht="13.95" customHeight="1" x14ac:dyDescent="0.3">
      <c r="A384" s="2"/>
      <c r="B384" s="23"/>
      <c r="C384" s="50" t="s">
        <v>1870</v>
      </c>
      <c r="D384" s="77" t="s">
        <v>369</v>
      </c>
      <c r="E384" s="30">
        <f>_xlfn.IFNA(VLOOKUP(Table266[[#This Row],[V2 avain]],Table2611[#All],2,FALSE),0)</f>
        <v>0</v>
      </c>
      <c r="F384" s="97">
        <f>_xlfn.IFNA(VLOOKUP(Table266[[#This Row],[V2 avain]],Table2611[#All],3,FALSE),0)</f>
        <v>0</v>
      </c>
      <c r="G384" s="97">
        <f>_xlfn.IFNA(VLOOKUP(Table266[[#This Row],[V2 avain]],Table2611[#All],4,FALSE),0)</f>
        <v>0</v>
      </c>
      <c r="H384" s="97">
        <f>_xlfn.IFNA(VLOOKUP(Table266[[#This Row],[V2 avain]],Table2611[#All],5,FALSE),0)</f>
        <v>0</v>
      </c>
      <c r="I384" s="97">
        <f>_xlfn.IFNA(VLOOKUP(Table266[[#This Row],[V2 avain]],Table2611[#All],6,FALSE),0)</f>
        <v>0</v>
      </c>
      <c r="J384" s="33"/>
      <c r="K384" s="33" t="s">
        <v>471</v>
      </c>
      <c r="L384" s="49" t="s">
        <v>369</v>
      </c>
      <c r="M384" s="49" t="s">
        <v>467</v>
      </c>
      <c r="N384" s="75"/>
      <c r="O384" s="2"/>
      <c r="P384" s="61"/>
    </row>
    <row r="385" spans="1:16" ht="13.95" customHeight="1" x14ac:dyDescent="0.3">
      <c r="A385" s="2"/>
      <c r="B385" s="23"/>
      <c r="C385" s="50" t="s">
        <v>1871</v>
      </c>
      <c r="D385" s="77" t="s">
        <v>370</v>
      </c>
      <c r="E385" s="30">
        <f>_xlfn.IFNA(VLOOKUP(Table266[[#This Row],[V2 avain]],Table2611[#All],2,FALSE),0)</f>
        <v>0</v>
      </c>
      <c r="F385" s="97">
        <f>_xlfn.IFNA(VLOOKUP(Table266[[#This Row],[V2 avain]],Table2611[#All],3,FALSE),0)</f>
        <v>0</v>
      </c>
      <c r="G385" s="97">
        <f>_xlfn.IFNA(VLOOKUP(Table266[[#This Row],[V2 avain]],Table2611[#All],4,FALSE),0)</f>
        <v>0</v>
      </c>
      <c r="H385" s="97">
        <f>_xlfn.IFNA(VLOOKUP(Table266[[#This Row],[V2 avain]],Table2611[#All],5,FALSE),0)</f>
        <v>0</v>
      </c>
      <c r="I385" s="97">
        <f>_xlfn.IFNA(VLOOKUP(Table266[[#This Row],[V2 avain]],Table2611[#All],6,FALSE),0)</f>
        <v>0</v>
      </c>
      <c r="J385" s="33"/>
      <c r="K385" s="33" t="s">
        <v>471</v>
      </c>
      <c r="L385" s="49" t="s">
        <v>370</v>
      </c>
      <c r="M385" s="49" t="s">
        <v>467</v>
      </c>
      <c r="N385" s="75"/>
      <c r="O385" s="2"/>
      <c r="P385" s="61"/>
    </row>
    <row r="386" spans="1:16" ht="13.95" customHeight="1" x14ac:dyDescent="0.3">
      <c r="A386" s="2"/>
      <c r="B386" s="23"/>
      <c r="C386" s="50" t="s">
        <v>1872</v>
      </c>
      <c r="D386" s="77" t="s">
        <v>371</v>
      </c>
      <c r="E386" s="30">
        <f>_xlfn.IFNA(VLOOKUP(Table266[[#This Row],[V2 avain]],Table2611[#All],2,FALSE),0)</f>
        <v>0</v>
      </c>
      <c r="F386" s="97">
        <f>_xlfn.IFNA(VLOOKUP(Table266[[#This Row],[V2 avain]],Table2611[#All],3,FALSE),0)</f>
        <v>0</v>
      </c>
      <c r="G386" s="97">
        <f>_xlfn.IFNA(VLOOKUP(Table266[[#This Row],[V2 avain]],Table2611[#All],4,FALSE),0)</f>
        <v>0</v>
      </c>
      <c r="H386" s="97">
        <f>_xlfn.IFNA(VLOOKUP(Table266[[#This Row],[V2 avain]],Table2611[#All],5,FALSE),0)</f>
        <v>0</v>
      </c>
      <c r="I386" s="97">
        <f>_xlfn.IFNA(VLOOKUP(Table266[[#This Row],[V2 avain]],Table2611[#All],6,FALSE),0)</f>
        <v>0</v>
      </c>
      <c r="J386" s="33" t="s">
        <v>535</v>
      </c>
      <c r="K386" s="33" t="s">
        <v>527</v>
      </c>
      <c r="L386" s="49" t="s">
        <v>371</v>
      </c>
      <c r="M386" s="49" t="s">
        <v>467</v>
      </c>
      <c r="N386" s="75"/>
      <c r="O386" s="2"/>
      <c r="P386" s="61"/>
    </row>
    <row r="387" spans="1:16" ht="13.95" customHeight="1" x14ac:dyDescent="0.3">
      <c r="A387" s="2"/>
      <c r="B387" s="23"/>
      <c r="C387" s="50" t="s">
        <v>1873</v>
      </c>
      <c r="D387" s="77" t="s">
        <v>372</v>
      </c>
      <c r="E387" s="30">
        <f>_xlfn.IFNA(VLOOKUP(Table266[[#This Row],[V2 avain]],Table2611[#All],2,FALSE),0)</f>
        <v>0</v>
      </c>
      <c r="F387" s="97">
        <f>_xlfn.IFNA(VLOOKUP(Table266[[#This Row],[V2 avain]],Table2611[#All],3,FALSE),0)</f>
        <v>0</v>
      </c>
      <c r="G387" s="97">
        <f>_xlfn.IFNA(VLOOKUP(Table266[[#This Row],[V2 avain]],Table2611[#All],4,FALSE),0)</f>
        <v>0</v>
      </c>
      <c r="H387" s="97">
        <f>_xlfn.IFNA(VLOOKUP(Table266[[#This Row],[V2 avain]],Table2611[#All],5,FALSE),0)</f>
        <v>0</v>
      </c>
      <c r="I387" s="97">
        <f>_xlfn.IFNA(VLOOKUP(Table266[[#This Row],[V2 avain]],Table2611[#All],6,FALSE),0)</f>
        <v>0</v>
      </c>
      <c r="J387" s="33" t="s">
        <v>537</v>
      </c>
      <c r="K387" s="33" t="s">
        <v>526</v>
      </c>
      <c r="L387" s="49" t="s">
        <v>372</v>
      </c>
      <c r="M387" s="49" t="s">
        <v>467</v>
      </c>
      <c r="N387" s="75"/>
      <c r="O387" s="2"/>
      <c r="P387" s="61"/>
    </row>
    <row r="388" spans="1:16" ht="13.95" customHeight="1" x14ac:dyDescent="0.3">
      <c r="A388" s="2"/>
      <c r="B388" s="23"/>
      <c r="C388" s="50" t="s">
        <v>1874</v>
      </c>
      <c r="D388" s="77" t="s">
        <v>373</v>
      </c>
      <c r="E388" s="30">
        <f>_xlfn.IFNA(VLOOKUP(Table266[[#This Row],[V2 avain]],Table2611[#All],2,FALSE),0)</f>
        <v>0</v>
      </c>
      <c r="F388" s="97">
        <f>_xlfn.IFNA(VLOOKUP(Table266[[#This Row],[V2 avain]],Table2611[#All],3,FALSE),0)</f>
        <v>0</v>
      </c>
      <c r="G388" s="97">
        <f>_xlfn.IFNA(VLOOKUP(Table266[[#This Row],[V2 avain]],Table2611[#All],4,FALSE),0)</f>
        <v>0</v>
      </c>
      <c r="H388" s="97">
        <f>_xlfn.IFNA(VLOOKUP(Table266[[#This Row],[V2 avain]],Table2611[#All],5,FALSE),0)</f>
        <v>0</v>
      </c>
      <c r="I388" s="97">
        <f>_xlfn.IFNA(VLOOKUP(Table266[[#This Row],[V2 avain]],Table2611[#All],6,FALSE),0)</f>
        <v>0</v>
      </c>
      <c r="J388" s="33" t="s">
        <v>534</v>
      </c>
      <c r="K388" s="33" t="s">
        <v>526</v>
      </c>
      <c r="L388" s="49" t="s">
        <v>373</v>
      </c>
      <c r="M388" s="49" t="s">
        <v>469</v>
      </c>
      <c r="N388" s="75"/>
      <c r="O388" s="2"/>
      <c r="P388" s="61"/>
    </row>
    <row r="389" spans="1:16" ht="13.95" customHeight="1" x14ac:dyDescent="0.3">
      <c r="A389" s="2"/>
      <c r="B389" s="23"/>
      <c r="C389" s="50" t="s">
        <v>1875</v>
      </c>
      <c r="D389" s="77" t="s">
        <v>374</v>
      </c>
      <c r="E389" s="30">
        <f>_xlfn.IFNA(VLOOKUP(Table266[[#This Row],[V2 avain]],Table2611[#All],2,FALSE),0)</f>
        <v>0</v>
      </c>
      <c r="F389" s="97">
        <f>_xlfn.IFNA(VLOOKUP(Table266[[#This Row],[V2 avain]],Table2611[#All],3,FALSE),0)</f>
        <v>0</v>
      </c>
      <c r="G389" s="97">
        <f>_xlfn.IFNA(VLOOKUP(Table266[[#This Row],[V2 avain]],Table2611[#All],4,FALSE),0)</f>
        <v>0</v>
      </c>
      <c r="H389" s="97">
        <f>_xlfn.IFNA(VLOOKUP(Table266[[#This Row],[V2 avain]],Table2611[#All],5,FALSE),0)</f>
        <v>0</v>
      </c>
      <c r="I389" s="97">
        <f>_xlfn.IFNA(VLOOKUP(Table266[[#This Row],[V2 avain]],Table2611[#All],6,FALSE),0)</f>
        <v>0</v>
      </c>
      <c r="J389" s="33" t="s">
        <v>536</v>
      </c>
      <c r="K389" s="33" t="s">
        <v>526</v>
      </c>
      <c r="L389" s="49" t="s">
        <v>374</v>
      </c>
      <c r="M389" s="49" t="s">
        <v>467</v>
      </c>
      <c r="N389" s="75"/>
      <c r="O389" s="2"/>
      <c r="P389" s="61"/>
    </row>
    <row r="390" spans="1:16" ht="13.95" customHeight="1" x14ac:dyDescent="0.3">
      <c r="A390" s="2"/>
      <c r="B390" s="23"/>
      <c r="C390" s="50" t="s">
        <v>1876</v>
      </c>
      <c r="D390" s="77" t="s">
        <v>375</v>
      </c>
      <c r="E390" s="30">
        <f>_xlfn.IFNA(VLOOKUP(Table266[[#This Row],[V2 avain]],Table2611[#All],2,FALSE),0)</f>
        <v>0</v>
      </c>
      <c r="F390" s="97">
        <f>_xlfn.IFNA(VLOOKUP(Table266[[#This Row],[V2 avain]],Table2611[#All],3,FALSE),0)</f>
        <v>0</v>
      </c>
      <c r="G390" s="97">
        <f>_xlfn.IFNA(VLOOKUP(Table266[[#This Row],[V2 avain]],Table2611[#All],4,FALSE),0)</f>
        <v>0</v>
      </c>
      <c r="H390" s="97">
        <f>_xlfn.IFNA(VLOOKUP(Table266[[#This Row],[V2 avain]],Table2611[#All],5,FALSE),0)</f>
        <v>0</v>
      </c>
      <c r="I390" s="97">
        <f>_xlfn.IFNA(VLOOKUP(Table266[[#This Row],[V2 avain]],Table2611[#All],6,FALSE),0)</f>
        <v>0</v>
      </c>
      <c r="J390" s="33" t="s">
        <v>533</v>
      </c>
      <c r="K390" s="33" t="s">
        <v>527</v>
      </c>
      <c r="L390" s="49" t="s">
        <v>375</v>
      </c>
      <c r="M390" s="49" t="s">
        <v>467</v>
      </c>
      <c r="N390" s="75"/>
      <c r="O390" s="2"/>
      <c r="P390" s="61"/>
    </row>
    <row r="391" spans="1:16" ht="13.95" customHeight="1" x14ac:dyDescent="0.3">
      <c r="A391" s="2"/>
      <c r="B391" s="23"/>
      <c r="C391" s="50" t="s">
        <v>1877</v>
      </c>
      <c r="D391" s="77" t="s">
        <v>376</v>
      </c>
      <c r="E391" s="30">
        <f>_xlfn.IFNA(VLOOKUP(Table266[[#This Row],[V2 avain]],Table2611[#All],2,FALSE),0)</f>
        <v>0</v>
      </c>
      <c r="F391" s="97">
        <f>_xlfn.IFNA(VLOOKUP(Table266[[#This Row],[V2 avain]],Table2611[#All],3,FALSE),0)</f>
        <v>0</v>
      </c>
      <c r="G391" s="97">
        <f>_xlfn.IFNA(VLOOKUP(Table266[[#This Row],[V2 avain]],Table2611[#All],4,FALSE),0)</f>
        <v>0</v>
      </c>
      <c r="H391" s="97">
        <f>_xlfn.IFNA(VLOOKUP(Table266[[#This Row],[V2 avain]],Table2611[#All],5,FALSE),0)</f>
        <v>0</v>
      </c>
      <c r="I391" s="97">
        <f>_xlfn.IFNA(VLOOKUP(Table266[[#This Row],[V2 avain]],Table2611[#All],6,FALSE),0)</f>
        <v>0</v>
      </c>
      <c r="J391" s="33" t="s">
        <v>538</v>
      </c>
      <c r="K391" s="33" t="s">
        <v>526</v>
      </c>
      <c r="L391" s="49" t="s">
        <v>376</v>
      </c>
      <c r="M391" s="49" t="s">
        <v>469</v>
      </c>
      <c r="N391" s="75"/>
      <c r="O391" s="2"/>
      <c r="P391" s="61"/>
    </row>
    <row r="392" spans="1:16" ht="13.95" customHeight="1" x14ac:dyDescent="0.3">
      <c r="A392" s="2"/>
      <c r="B392" s="23"/>
      <c r="C392" s="50" t="s">
        <v>1878</v>
      </c>
      <c r="D392" s="77" t="s">
        <v>377</v>
      </c>
      <c r="E392" s="30">
        <f>_xlfn.IFNA(VLOOKUP(Table266[[#This Row],[V2 avain]],Table2611[#All],2,FALSE),0)</f>
        <v>0</v>
      </c>
      <c r="F392" s="97">
        <f>_xlfn.IFNA(VLOOKUP(Table266[[#This Row],[V2 avain]],Table2611[#All],3,FALSE),0)</f>
        <v>0</v>
      </c>
      <c r="G392" s="97">
        <f>_xlfn.IFNA(VLOOKUP(Table266[[#This Row],[V2 avain]],Table2611[#All],4,FALSE),0)</f>
        <v>0</v>
      </c>
      <c r="H392" s="97">
        <f>_xlfn.IFNA(VLOOKUP(Table266[[#This Row],[V2 avain]],Table2611[#All],5,FALSE),0)</f>
        <v>0</v>
      </c>
      <c r="I392" s="97">
        <f>_xlfn.IFNA(VLOOKUP(Table266[[#This Row],[V2 avain]],Table2611[#All],6,FALSE),0)</f>
        <v>0</v>
      </c>
      <c r="J392" s="33" t="s">
        <v>539</v>
      </c>
      <c r="K392" s="33" t="s">
        <v>526</v>
      </c>
      <c r="L392" s="49" t="s">
        <v>377</v>
      </c>
      <c r="M392" s="49" t="s">
        <v>467</v>
      </c>
      <c r="N392" s="75"/>
      <c r="O392" s="2"/>
      <c r="P392" s="61"/>
    </row>
    <row r="393" spans="1:16" ht="13.95" customHeight="1" x14ac:dyDescent="0.3">
      <c r="A393" s="2"/>
      <c r="B393" s="23"/>
      <c r="C393" s="50" t="s">
        <v>1879</v>
      </c>
      <c r="D393" s="77" t="s">
        <v>378</v>
      </c>
      <c r="E393" s="30">
        <f>_xlfn.IFNA(VLOOKUP(Table266[[#This Row],[V2 avain]],Table2611[#All],2,FALSE),0)</f>
        <v>0</v>
      </c>
      <c r="F393" s="97">
        <f>_xlfn.IFNA(VLOOKUP(Table266[[#This Row],[V2 avain]],Table2611[#All],3,FALSE),0)</f>
        <v>0</v>
      </c>
      <c r="G393" s="97">
        <f>_xlfn.IFNA(VLOOKUP(Table266[[#This Row],[V2 avain]],Table2611[#All],4,FALSE),0)</f>
        <v>0</v>
      </c>
      <c r="H393" s="97">
        <f>_xlfn.IFNA(VLOOKUP(Table266[[#This Row],[V2 avain]],Table2611[#All],5,FALSE),0)</f>
        <v>0</v>
      </c>
      <c r="I393" s="97">
        <f>_xlfn.IFNA(VLOOKUP(Table266[[#This Row],[V2 avain]],Table2611[#All],6,FALSE),0)</f>
        <v>0</v>
      </c>
      <c r="J393" s="33"/>
      <c r="K393" s="33"/>
      <c r="L393" s="49"/>
      <c r="M393" s="49" t="s">
        <v>468</v>
      </c>
      <c r="N393" s="75"/>
      <c r="O393" s="2"/>
      <c r="P393" s="61"/>
    </row>
    <row r="394" spans="1:16" ht="13.95" customHeight="1" x14ac:dyDescent="0.3">
      <c r="A394" s="2"/>
      <c r="B394" s="23"/>
      <c r="C394" s="50" t="s">
        <v>1880</v>
      </c>
      <c r="D394" s="77" t="s">
        <v>561</v>
      </c>
      <c r="E394" s="30">
        <f>_xlfn.IFNA(VLOOKUP(Table266[[#This Row],[V2 avain]],Table2611[#All],2,FALSE),0)</f>
        <v>0</v>
      </c>
      <c r="F394" s="97">
        <f>_xlfn.IFNA(VLOOKUP(Table266[[#This Row],[V2 avain]],Table2611[#All],3,FALSE),0)</f>
        <v>0</v>
      </c>
      <c r="G394" s="97">
        <f>_xlfn.IFNA(VLOOKUP(Table266[[#This Row],[V2 avain]],Table2611[#All],4,FALSE),0)</f>
        <v>0</v>
      </c>
      <c r="H394" s="97">
        <f>_xlfn.IFNA(VLOOKUP(Table266[[#This Row],[V2 avain]],Table2611[#All],5,FALSE),0)</f>
        <v>0</v>
      </c>
      <c r="I394" s="97">
        <f>_xlfn.IFNA(VLOOKUP(Table266[[#This Row],[V2 avain]],Table2611[#All],6,FALSE),0)</f>
        <v>0</v>
      </c>
      <c r="J394" s="33"/>
      <c r="K394" s="33"/>
      <c r="L394" s="49"/>
      <c r="M394" s="49" t="s">
        <v>471</v>
      </c>
      <c r="N394" s="75"/>
      <c r="O394" s="2"/>
      <c r="P394" s="61"/>
    </row>
    <row r="395" spans="1:16" ht="13.95" customHeight="1" x14ac:dyDescent="0.3">
      <c r="A395" s="2"/>
      <c r="B395" s="23"/>
      <c r="C395" s="50" t="s">
        <v>1881</v>
      </c>
      <c r="D395" s="77" t="s">
        <v>562</v>
      </c>
      <c r="E395" s="30">
        <f>_xlfn.IFNA(VLOOKUP(Table266[[#This Row],[V2 avain]],Table2611[#All],2,FALSE),0)</f>
        <v>0</v>
      </c>
      <c r="F395" s="97">
        <f>_xlfn.IFNA(VLOOKUP(Table266[[#This Row],[V2 avain]],Table2611[#All],3,FALSE),0)</f>
        <v>0</v>
      </c>
      <c r="G395" s="97">
        <f>_xlfn.IFNA(VLOOKUP(Table266[[#This Row],[V2 avain]],Table2611[#All],4,FALSE),0)</f>
        <v>0</v>
      </c>
      <c r="H395" s="97">
        <f>_xlfn.IFNA(VLOOKUP(Table266[[#This Row],[V2 avain]],Table2611[#All],5,FALSE),0)</f>
        <v>0</v>
      </c>
      <c r="I395" s="97">
        <f>_xlfn.IFNA(VLOOKUP(Table266[[#This Row],[V2 avain]],Table2611[#All],6,FALSE),0)</f>
        <v>0</v>
      </c>
      <c r="J395" s="33" t="s">
        <v>540</v>
      </c>
      <c r="K395" s="33" t="s">
        <v>526</v>
      </c>
      <c r="L395" s="49" t="s">
        <v>378</v>
      </c>
      <c r="M395" s="49" t="s">
        <v>467</v>
      </c>
      <c r="N395" s="75"/>
      <c r="O395" s="2"/>
      <c r="P395" s="61"/>
    </row>
    <row r="396" spans="1:16" ht="13.95" customHeight="1" x14ac:dyDescent="0.3">
      <c r="A396" s="2"/>
      <c r="B396" s="23"/>
      <c r="C396" s="50" t="s">
        <v>1882</v>
      </c>
      <c r="D396" s="77" t="s">
        <v>379</v>
      </c>
      <c r="E396" s="30">
        <f>_xlfn.IFNA(VLOOKUP(Table266[[#This Row],[V2 avain]],Table2611[#All],2,FALSE),0)</f>
        <v>0</v>
      </c>
      <c r="F396" s="97">
        <f>_xlfn.IFNA(VLOOKUP(Table266[[#This Row],[V2 avain]],Table2611[#All],3,FALSE),0)</f>
        <v>0</v>
      </c>
      <c r="G396" s="97">
        <f>_xlfn.IFNA(VLOOKUP(Table266[[#This Row],[V2 avain]],Table2611[#All],4,FALSE),0)</f>
        <v>0</v>
      </c>
      <c r="H396" s="97">
        <f>_xlfn.IFNA(VLOOKUP(Table266[[#This Row],[V2 avain]],Table2611[#All],5,FALSE),0)</f>
        <v>0</v>
      </c>
      <c r="I396" s="97">
        <f>_xlfn.IFNA(VLOOKUP(Table266[[#This Row],[V2 avain]],Table2611[#All],6,FALSE),0)</f>
        <v>0</v>
      </c>
      <c r="J396" s="33" t="s">
        <v>541</v>
      </c>
      <c r="K396" s="33" t="s">
        <v>526</v>
      </c>
      <c r="L396" s="49" t="s">
        <v>379</v>
      </c>
      <c r="M396" s="49" t="s">
        <v>469</v>
      </c>
      <c r="N396" s="75"/>
      <c r="O396" s="2"/>
      <c r="P396" s="61"/>
    </row>
    <row r="397" spans="1:16" ht="13.95" customHeight="1" x14ac:dyDescent="0.3">
      <c r="A397" s="2"/>
      <c r="B397" s="23"/>
      <c r="C397" s="50" t="s">
        <v>1883</v>
      </c>
      <c r="D397" s="77" t="s">
        <v>380</v>
      </c>
      <c r="E397" s="30">
        <f>_xlfn.IFNA(VLOOKUP(Table266[[#This Row],[V2 avain]],Table2611[#All],2,FALSE),0)</f>
        <v>0</v>
      </c>
      <c r="F397" s="97">
        <f>_xlfn.IFNA(VLOOKUP(Table266[[#This Row],[V2 avain]],Table2611[#All],3,FALSE),0)</f>
        <v>0</v>
      </c>
      <c r="G397" s="97">
        <f>_xlfn.IFNA(VLOOKUP(Table266[[#This Row],[V2 avain]],Table2611[#All],4,FALSE),0)</f>
        <v>0</v>
      </c>
      <c r="H397" s="97">
        <f>_xlfn.IFNA(VLOOKUP(Table266[[#This Row],[V2 avain]],Table2611[#All],5,FALSE),0)</f>
        <v>0</v>
      </c>
      <c r="I397" s="97">
        <f>_xlfn.IFNA(VLOOKUP(Table266[[#This Row],[V2 avain]],Table2611[#All],6,FALSE),0)</f>
        <v>0</v>
      </c>
      <c r="J397" s="33" t="s">
        <v>542</v>
      </c>
      <c r="K397" s="33" t="s">
        <v>526</v>
      </c>
      <c r="L397" s="49" t="s">
        <v>380</v>
      </c>
      <c r="M397" s="49" t="s">
        <v>467</v>
      </c>
      <c r="N397" s="75"/>
      <c r="O397" s="2"/>
      <c r="P397" s="61"/>
    </row>
    <row r="398" spans="1:16" ht="13.95" customHeight="1" x14ac:dyDescent="0.3">
      <c r="A398" s="2"/>
      <c r="B398" s="23"/>
      <c r="C398" s="50" t="s">
        <v>1884</v>
      </c>
      <c r="D398" s="77" t="s">
        <v>381</v>
      </c>
      <c r="E398" s="30">
        <f>_xlfn.IFNA(VLOOKUP(Table266[[#This Row],[V2 avain]],Table2611[#All],2,FALSE),0)</f>
        <v>0</v>
      </c>
      <c r="F398" s="97">
        <f>_xlfn.IFNA(VLOOKUP(Table266[[#This Row],[V2 avain]],Table2611[#All],3,FALSE),0)</f>
        <v>0</v>
      </c>
      <c r="G398" s="97">
        <f>_xlfn.IFNA(VLOOKUP(Table266[[#This Row],[V2 avain]],Table2611[#All],4,FALSE),0)</f>
        <v>0</v>
      </c>
      <c r="H398" s="97">
        <f>_xlfn.IFNA(VLOOKUP(Table266[[#This Row],[V2 avain]],Table2611[#All],5,FALSE),0)</f>
        <v>0</v>
      </c>
      <c r="I398" s="97">
        <f>_xlfn.IFNA(VLOOKUP(Table266[[#This Row],[V2 avain]],Table2611[#All],6,FALSE),0)</f>
        <v>0</v>
      </c>
      <c r="J398" s="33" t="s">
        <v>545</v>
      </c>
      <c r="K398" s="33" t="s">
        <v>527</v>
      </c>
      <c r="L398" s="49" t="s">
        <v>381</v>
      </c>
      <c r="M398" s="49" t="s">
        <v>467</v>
      </c>
      <c r="N398" s="75"/>
      <c r="O398" s="2"/>
      <c r="P398" s="61"/>
    </row>
    <row r="399" spans="1:16" ht="13.95" customHeight="1" x14ac:dyDescent="0.3">
      <c r="A399" s="2"/>
      <c r="B399" s="23"/>
      <c r="C399" s="50" t="s">
        <v>1885</v>
      </c>
      <c r="D399" s="77" t="s">
        <v>382</v>
      </c>
      <c r="E399" s="30">
        <f>_xlfn.IFNA(VLOOKUP(Table266[[#This Row],[V2 avain]],Table2611[#All],2,FALSE),0)</f>
        <v>0</v>
      </c>
      <c r="F399" s="97">
        <f>_xlfn.IFNA(VLOOKUP(Table266[[#This Row],[V2 avain]],Table2611[#All],3,FALSE),0)</f>
        <v>0</v>
      </c>
      <c r="G399" s="97">
        <f>_xlfn.IFNA(VLOOKUP(Table266[[#This Row],[V2 avain]],Table2611[#All],4,FALSE),0)</f>
        <v>0</v>
      </c>
      <c r="H399" s="97">
        <f>_xlfn.IFNA(VLOOKUP(Table266[[#This Row],[V2 avain]],Table2611[#All],5,FALSE),0)</f>
        <v>0</v>
      </c>
      <c r="I399" s="97">
        <f>_xlfn.IFNA(VLOOKUP(Table266[[#This Row],[V2 avain]],Table2611[#All],6,FALSE),0)</f>
        <v>0</v>
      </c>
      <c r="J399" s="33" t="s">
        <v>544</v>
      </c>
      <c r="K399" s="33" t="s">
        <v>526</v>
      </c>
      <c r="L399" s="49" t="s">
        <v>383</v>
      </c>
      <c r="M399" s="49" t="s">
        <v>469</v>
      </c>
      <c r="N399" s="75"/>
      <c r="O399" s="2"/>
      <c r="P399" s="61"/>
    </row>
    <row r="400" spans="1:16" ht="13.95" customHeight="1" x14ac:dyDescent="0.3">
      <c r="A400" s="2"/>
      <c r="B400" s="23"/>
      <c r="C400" s="50" t="s">
        <v>1886</v>
      </c>
      <c r="D400" s="77" t="s">
        <v>383</v>
      </c>
      <c r="E400" s="30">
        <f>_xlfn.IFNA(VLOOKUP(Table266[[#This Row],[V2 avain]],Table2611[#All],2,FALSE),0)</f>
        <v>0</v>
      </c>
      <c r="F400" s="97">
        <f>_xlfn.IFNA(VLOOKUP(Table266[[#This Row],[V2 avain]],Table2611[#All],3,FALSE),0)</f>
        <v>0</v>
      </c>
      <c r="G400" s="97">
        <f>_xlfn.IFNA(VLOOKUP(Table266[[#This Row],[V2 avain]],Table2611[#All],4,FALSE),0)</f>
        <v>0</v>
      </c>
      <c r="H400" s="97">
        <f>_xlfn.IFNA(VLOOKUP(Table266[[#This Row],[V2 avain]],Table2611[#All],5,FALSE),0)</f>
        <v>0</v>
      </c>
      <c r="I400" s="97">
        <f>_xlfn.IFNA(VLOOKUP(Table266[[#This Row],[V2 avain]],Table2611[#All],6,FALSE),0)</f>
        <v>0</v>
      </c>
      <c r="J400" s="33" t="s">
        <v>543</v>
      </c>
      <c r="K400" s="33" t="s">
        <v>526</v>
      </c>
      <c r="L400" s="49" t="s">
        <v>382</v>
      </c>
      <c r="M400" s="49" t="s">
        <v>467</v>
      </c>
      <c r="N400" s="75"/>
      <c r="O400" s="2"/>
      <c r="P400" s="61"/>
    </row>
    <row r="401" spans="1:16" ht="13.95" customHeight="1" x14ac:dyDescent="0.3">
      <c r="A401" s="2"/>
      <c r="B401" s="23"/>
      <c r="C401" s="50" t="s">
        <v>1887</v>
      </c>
      <c r="D401" s="77" t="s">
        <v>384</v>
      </c>
      <c r="E401" s="30">
        <f>_xlfn.IFNA(VLOOKUP(Table266[[#This Row],[V2 avain]],Table2611[#All],2,FALSE),0)</f>
        <v>0</v>
      </c>
      <c r="F401" s="97">
        <f>_xlfn.IFNA(VLOOKUP(Table266[[#This Row],[V2 avain]],Table2611[#All],3,FALSE),0)</f>
        <v>0</v>
      </c>
      <c r="G401" s="97">
        <f>_xlfn.IFNA(VLOOKUP(Table266[[#This Row],[V2 avain]],Table2611[#All],4,FALSE),0)</f>
        <v>0</v>
      </c>
      <c r="H401" s="97">
        <f>_xlfn.IFNA(VLOOKUP(Table266[[#This Row],[V2 avain]],Table2611[#All],5,FALSE),0)</f>
        <v>0</v>
      </c>
      <c r="I401" s="97">
        <f>_xlfn.IFNA(VLOOKUP(Table266[[#This Row],[V2 avain]],Table2611[#All],6,FALSE),0)</f>
        <v>0</v>
      </c>
      <c r="J401" s="33" t="s">
        <v>546</v>
      </c>
      <c r="K401" s="33" t="s">
        <v>527</v>
      </c>
      <c r="L401" s="49" t="s">
        <v>384</v>
      </c>
      <c r="M401" s="49" t="s">
        <v>467</v>
      </c>
      <c r="N401" s="75"/>
      <c r="O401" s="2"/>
      <c r="P401" s="61"/>
    </row>
    <row r="402" spans="1:16" ht="13.95" customHeight="1" x14ac:dyDescent="0.3">
      <c r="A402" s="2"/>
      <c r="B402" s="23"/>
      <c r="C402" s="50" t="s">
        <v>1888</v>
      </c>
      <c r="D402" s="77" t="s">
        <v>385</v>
      </c>
      <c r="E402" s="30">
        <f>_xlfn.IFNA(VLOOKUP(Table266[[#This Row],[V2 avain]],Table2611[#All],2,FALSE),0)</f>
        <v>0</v>
      </c>
      <c r="F402" s="97">
        <f>_xlfn.IFNA(VLOOKUP(Table266[[#This Row],[V2 avain]],Table2611[#All],3,FALSE),0)</f>
        <v>0</v>
      </c>
      <c r="G402" s="97">
        <f>_xlfn.IFNA(VLOOKUP(Table266[[#This Row],[V2 avain]],Table2611[#All],4,FALSE),0)</f>
        <v>0</v>
      </c>
      <c r="H402" s="97">
        <f>_xlfn.IFNA(VLOOKUP(Table266[[#This Row],[V2 avain]],Table2611[#All],5,FALSE),0)</f>
        <v>0</v>
      </c>
      <c r="I402" s="97">
        <f>_xlfn.IFNA(VLOOKUP(Table266[[#This Row],[V2 avain]],Table2611[#All],6,FALSE),0)</f>
        <v>0</v>
      </c>
      <c r="J402" s="33" t="s">
        <v>397</v>
      </c>
      <c r="K402" s="33" t="s">
        <v>526</v>
      </c>
      <c r="L402" s="49" t="s">
        <v>385</v>
      </c>
      <c r="M402" s="49" t="s">
        <v>467</v>
      </c>
      <c r="N402" s="75"/>
      <c r="O402" s="2"/>
      <c r="P402" s="61"/>
    </row>
    <row r="403" spans="1:16" ht="13.95" customHeight="1" x14ac:dyDescent="0.3">
      <c r="A403" s="2"/>
      <c r="B403" s="23"/>
      <c r="C403" s="50" t="s">
        <v>1889</v>
      </c>
      <c r="D403" s="77" t="s">
        <v>386</v>
      </c>
      <c r="E403" s="30">
        <f>_xlfn.IFNA(VLOOKUP(Table266[[#This Row],[V2 avain]],Table2611[#All],2,FALSE),0)</f>
        <v>0</v>
      </c>
      <c r="F403" s="97">
        <f>_xlfn.IFNA(VLOOKUP(Table266[[#This Row],[V2 avain]],Table2611[#All],3,FALSE),0)</f>
        <v>0</v>
      </c>
      <c r="G403" s="97">
        <f>_xlfn.IFNA(VLOOKUP(Table266[[#This Row],[V2 avain]],Table2611[#All],4,FALSE),0)</f>
        <v>0</v>
      </c>
      <c r="H403" s="97">
        <f>_xlfn.IFNA(VLOOKUP(Table266[[#This Row],[V2 avain]],Table2611[#All],5,FALSE),0)</f>
        <v>0</v>
      </c>
      <c r="I403" s="97">
        <f>_xlfn.IFNA(VLOOKUP(Table266[[#This Row],[V2 avain]],Table2611[#All],6,FALSE),0)</f>
        <v>0</v>
      </c>
      <c r="J403" s="33" t="s">
        <v>398</v>
      </c>
      <c r="K403" s="33" t="s">
        <v>526</v>
      </c>
      <c r="L403" s="49" t="s">
        <v>386</v>
      </c>
      <c r="M403" s="49" t="s">
        <v>467</v>
      </c>
      <c r="N403" s="75"/>
      <c r="O403" s="2"/>
      <c r="P403" s="61"/>
    </row>
    <row r="404" spans="1:16" ht="13.95" customHeight="1" x14ac:dyDescent="0.3">
      <c r="A404" s="2"/>
      <c r="B404" s="23"/>
      <c r="C404" s="50" t="s">
        <v>1890</v>
      </c>
      <c r="D404" s="77" t="s">
        <v>387</v>
      </c>
      <c r="E404" s="30">
        <f>_xlfn.IFNA(VLOOKUP(Table266[[#This Row],[V2 avain]],Table2611[#All],2,FALSE),0)</f>
        <v>0</v>
      </c>
      <c r="F404" s="97">
        <f>_xlfn.IFNA(VLOOKUP(Table266[[#This Row],[V2 avain]],Table2611[#All],3,FALSE),0)</f>
        <v>0</v>
      </c>
      <c r="G404" s="97">
        <f>_xlfn.IFNA(VLOOKUP(Table266[[#This Row],[V2 avain]],Table2611[#All],4,FALSE),0)</f>
        <v>0</v>
      </c>
      <c r="H404" s="97">
        <f>_xlfn.IFNA(VLOOKUP(Table266[[#This Row],[V2 avain]],Table2611[#All],5,FALSE),0)</f>
        <v>0</v>
      </c>
      <c r="I404" s="97">
        <f>_xlfn.IFNA(VLOOKUP(Table266[[#This Row],[V2 avain]],Table2611[#All],6,FALSE),0)</f>
        <v>0</v>
      </c>
      <c r="J404" s="33" t="s">
        <v>399</v>
      </c>
      <c r="K404" s="33" t="s">
        <v>526</v>
      </c>
      <c r="L404" s="49" t="s">
        <v>387</v>
      </c>
      <c r="M404" s="49" t="s">
        <v>467</v>
      </c>
      <c r="N404" s="75"/>
      <c r="O404" s="2"/>
      <c r="P404" s="61"/>
    </row>
    <row r="405" spans="1:16" ht="13.95" customHeight="1" x14ac:dyDescent="0.3">
      <c r="A405" s="2"/>
      <c r="B405" s="23"/>
      <c r="C405" s="50" t="s">
        <v>1891</v>
      </c>
      <c r="D405" s="77" t="s">
        <v>388</v>
      </c>
      <c r="E405" s="30">
        <f>_xlfn.IFNA(VLOOKUP(Table266[[#This Row],[V2 avain]],Table2611[#All],2,FALSE),0)</f>
        <v>0</v>
      </c>
      <c r="F405" s="97">
        <f>_xlfn.IFNA(VLOOKUP(Table266[[#This Row],[V2 avain]],Table2611[#All],3,FALSE),0)</f>
        <v>0</v>
      </c>
      <c r="G405" s="97">
        <f>_xlfn.IFNA(VLOOKUP(Table266[[#This Row],[V2 avain]],Table2611[#All],4,FALSE),0)</f>
        <v>0</v>
      </c>
      <c r="H405" s="97">
        <f>_xlfn.IFNA(VLOOKUP(Table266[[#This Row],[V2 avain]],Table2611[#All],5,FALSE),0)</f>
        <v>0</v>
      </c>
      <c r="I405" s="97">
        <f>_xlfn.IFNA(VLOOKUP(Table266[[#This Row],[V2 avain]],Table2611[#All],6,FALSE),0)</f>
        <v>0</v>
      </c>
      <c r="J405" s="33" t="s">
        <v>400</v>
      </c>
      <c r="K405" s="33" t="s">
        <v>526</v>
      </c>
      <c r="L405" s="49" t="s">
        <v>388</v>
      </c>
      <c r="M405" s="49" t="s">
        <v>467</v>
      </c>
      <c r="N405" s="75"/>
      <c r="O405" s="2"/>
      <c r="P405" s="61"/>
    </row>
    <row r="406" spans="1:16" ht="13.95" customHeight="1" x14ac:dyDescent="0.3">
      <c r="A406" s="2"/>
      <c r="B406" s="23"/>
      <c r="C406" s="50" t="s">
        <v>1892</v>
      </c>
      <c r="D406" s="77" t="s">
        <v>389</v>
      </c>
      <c r="E406" s="30">
        <f>_xlfn.IFNA(VLOOKUP(Table266[[#This Row],[V2 avain]],Table2611[#All],2,FALSE),0)</f>
        <v>0</v>
      </c>
      <c r="F406" s="97">
        <f>_xlfn.IFNA(VLOOKUP(Table266[[#This Row],[V2 avain]],Table2611[#All],3,FALSE),0)</f>
        <v>0</v>
      </c>
      <c r="G406" s="97">
        <f>_xlfn.IFNA(VLOOKUP(Table266[[#This Row],[V2 avain]],Table2611[#All],4,FALSE),0)</f>
        <v>0</v>
      </c>
      <c r="H406" s="97">
        <f>_xlfn.IFNA(VLOOKUP(Table266[[#This Row],[V2 avain]],Table2611[#All],5,FALSE),0)</f>
        <v>0</v>
      </c>
      <c r="I406" s="97">
        <f>_xlfn.IFNA(VLOOKUP(Table266[[#This Row],[V2 avain]],Table2611[#All],6,FALSE),0)</f>
        <v>0</v>
      </c>
      <c r="J406" s="33" t="s">
        <v>401</v>
      </c>
      <c r="K406" s="33" t="s">
        <v>526</v>
      </c>
      <c r="L406" s="49" t="s">
        <v>389</v>
      </c>
      <c r="M406" s="49" t="s">
        <v>469</v>
      </c>
      <c r="N406" s="75"/>
      <c r="O406" s="2"/>
      <c r="P406" s="61"/>
    </row>
    <row r="407" spans="1:16" ht="13.95" customHeight="1" x14ac:dyDescent="0.3">
      <c r="A407" s="2"/>
      <c r="B407" s="23"/>
      <c r="C407" s="50" t="s">
        <v>1893</v>
      </c>
      <c r="D407" s="77" t="s">
        <v>390</v>
      </c>
      <c r="E407" s="30">
        <f>_xlfn.IFNA(VLOOKUP(Table266[[#This Row],[V2 avain]],Table2611[#All],2,FALSE),0)</f>
        <v>0</v>
      </c>
      <c r="F407" s="97">
        <f>_xlfn.IFNA(VLOOKUP(Table266[[#This Row],[V2 avain]],Table2611[#All],3,FALSE),0)</f>
        <v>0</v>
      </c>
      <c r="G407" s="97">
        <f>_xlfn.IFNA(VLOOKUP(Table266[[#This Row],[V2 avain]],Table2611[#All],4,FALSE),0)</f>
        <v>0</v>
      </c>
      <c r="H407" s="97">
        <f>_xlfn.IFNA(VLOOKUP(Table266[[#This Row],[V2 avain]],Table2611[#All],5,FALSE),0)</f>
        <v>0</v>
      </c>
      <c r="I407" s="97">
        <f>_xlfn.IFNA(VLOOKUP(Table266[[#This Row],[V2 avain]],Table2611[#All],6,FALSE),0)</f>
        <v>0</v>
      </c>
      <c r="J407" s="33" t="s">
        <v>402</v>
      </c>
      <c r="K407" s="33" t="s">
        <v>526</v>
      </c>
      <c r="L407" s="49" t="s">
        <v>390</v>
      </c>
      <c r="M407" s="49" t="s">
        <v>467</v>
      </c>
      <c r="N407" s="75"/>
      <c r="O407" s="2"/>
      <c r="P407" s="61"/>
    </row>
    <row r="408" spans="1:16" ht="13.95" customHeight="1" x14ac:dyDescent="0.3">
      <c r="A408" s="2"/>
      <c r="B408" s="23"/>
      <c r="C408" s="50" t="s">
        <v>1894</v>
      </c>
      <c r="D408" s="77" t="s">
        <v>391</v>
      </c>
      <c r="E408" s="30">
        <f>_xlfn.IFNA(VLOOKUP(Table266[[#This Row],[V2 avain]],Table2611[#All],2,FALSE),0)</f>
        <v>0</v>
      </c>
      <c r="F408" s="97">
        <f>_xlfn.IFNA(VLOOKUP(Table266[[#This Row],[V2 avain]],Table2611[#All],3,FALSE),0)</f>
        <v>0</v>
      </c>
      <c r="G408" s="97">
        <f>_xlfn.IFNA(VLOOKUP(Table266[[#This Row],[V2 avain]],Table2611[#All],4,FALSE),0)</f>
        <v>0</v>
      </c>
      <c r="H408" s="97">
        <f>_xlfn.IFNA(VLOOKUP(Table266[[#This Row],[V2 avain]],Table2611[#All],5,FALSE),0)</f>
        <v>0</v>
      </c>
      <c r="I408" s="97">
        <f>_xlfn.IFNA(VLOOKUP(Table266[[#This Row],[V2 avain]],Table2611[#All],6,FALSE),0)</f>
        <v>0</v>
      </c>
      <c r="J408" s="33" t="s">
        <v>403</v>
      </c>
      <c r="K408" s="33" t="s">
        <v>526</v>
      </c>
      <c r="L408" s="49" t="s">
        <v>391</v>
      </c>
      <c r="M408" s="49" t="s">
        <v>467</v>
      </c>
      <c r="N408" s="75"/>
      <c r="O408" s="2"/>
      <c r="P408" s="61"/>
    </row>
    <row r="409" spans="1:16" ht="13.95" customHeight="1" x14ac:dyDescent="0.3">
      <c r="A409" s="2"/>
      <c r="B409" s="23"/>
      <c r="C409" s="50" t="s">
        <v>1895</v>
      </c>
      <c r="D409" s="77" t="s">
        <v>392</v>
      </c>
      <c r="E409" s="30">
        <f>_xlfn.IFNA(VLOOKUP(Table266[[#This Row],[V2 avain]],Table2611[#All],2,FALSE),0)</f>
        <v>0</v>
      </c>
      <c r="F409" s="97">
        <f>_xlfn.IFNA(VLOOKUP(Table266[[#This Row],[V2 avain]],Table2611[#All],3,FALSE),0)</f>
        <v>0</v>
      </c>
      <c r="G409" s="97">
        <f>_xlfn.IFNA(VLOOKUP(Table266[[#This Row],[V2 avain]],Table2611[#All],4,FALSE),0)</f>
        <v>0</v>
      </c>
      <c r="H409" s="97">
        <f>_xlfn.IFNA(VLOOKUP(Table266[[#This Row],[V2 avain]],Table2611[#All],5,FALSE),0)</f>
        <v>0</v>
      </c>
      <c r="I409" s="97">
        <f>_xlfn.IFNA(VLOOKUP(Table266[[#This Row],[V2 avain]],Table2611[#All],6,FALSE),0)</f>
        <v>0</v>
      </c>
      <c r="J409" s="33" t="s">
        <v>404</v>
      </c>
      <c r="K409" s="33" t="s">
        <v>526</v>
      </c>
      <c r="L409" s="49" t="s">
        <v>392</v>
      </c>
      <c r="M409" s="49" t="s">
        <v>469</v>
      </c>
      <c r="N409" s="75"/>
      <c r="O409" s="2"/>
      <c r="P409" s="61"/>
    </row>
    <row r="410" spans="1:16" ht="13.95" customHeight="1" x14ac:dyDescent="0.3">
      <c r="A410" s="2"/>
      <c r="B410" s="23"/>
      <c r="C410" s="50" t="s">
        <v>1896</v>
      </c>
      <c r="D410" s="77" t="s">
        <v>393</v>
      </c>
      <c r="E410" s="30">
        <f>_xlfn.IFNA(VLOOKUP(Table266[[#This Row],[V2 avain]],Table2611[#All],2,FALSE),0)</f>
        <v>0</v>
      </c>
      <c r="F410" s="97">
        <f>_xlfn.IFNA(VLOOKUP(Table266[[#This Row],[V2 avain]],Table2611[#All],3,FALSE),0)</f>
        <v>0</v>
      </c>
      <c r="G410" s="97">
        <f>_xlfn.IFNA(VLOOKUP(Table266[[#This Row],[V2 avain]],Table2611[#All],4,FALSE),0)</f>
        <v>0</v>
      </c>
      <c r="H410" s="97">
        <f>_xlfn.IFNA(VLOOKUP(Table266[[#This Row],[V2 avain]],Table2611[#All],5,FALSE),0)</f>
        <v>0</v>
      </c>
      <c r="I410" s="97">
        <f>_xlfn.IFNA(VLOOKUP(Table266[[#This Row],[V2 avain]],Table2611[#All],6,FALSE),0)</f>
        <v>0</v>
      </c>
      <c r="J410" s="33" t="s">
        <v>405</v>
      </c>
      <c r="K410" s="33" t="s">
        <v>526</v>
      </c>
      <c r="L410" s="49" t="s">
        <v>393</v>
      </c>
      <c r="M410" s="49" t="s">
        <v>469</v>
      </c>
      <c r="N410" s="75"/>
      <c r="O410" s="2"/>
      <c r="P410" s="61"/>
    </row>
    <row r="411" spans="1:16" ht="13.95" customHeight="1" x14ac:dyDescent="0.3">
      <c r="A411" s="2"/>
      <c r="B411" s="23"/>
      <c r="C411" s="50" t="s">
        <v>1897</v>
      </c>
      <c r="D411" s="77" t="s">
        <v>394</v>
      </c>
      <c r="E411" s="30">
        <f>_xlfn.IFNA(VLOOKUP(Table266[[#This Row],[V2 avain]],Table2611[#All],2,FALSE),0)</f>
        <v>0</v>
      </c>
      <c r="F411" s="97">
        <f>_xlfn.IFNA(VLOOKUP(Table266[[#This Row],[V2 avain]],Table2611[#All],3,FALSE),0)</f>
        <v>0</v>
      </c>
      <c r="G411" s="97">
        <f>_xlfn.IFNA(VLOOKUP(Table266[[#This Row],[V2 avain]],Table2611[#All],4,FALSE),0)</f>
        <v>0</v>
      </c>
      <c r="H411" s="97">
        <f>_xlfn.IFNA(VLOOKUP(Table266[[#This Row],[V2 avain]],Table2611[#All],5,FALSE),0)</f>
        <v>0</v>
      </c>
      <c r="I411" s="97">
        <f>_xlfn.IFNA(VLOOKUP(Table266[[#This Row],[V2 avain]],Table2611[#All],6,FALSE),0)</f>
        <v>0</v>
      </c>
      <c r="J411" s="33"/>
      <c r="K411" s="33"/>
      <c r="L411" s="49"/>
      <c r="M411" s="49" t="s">
        <v>468</v>
      </c>
      <c r="N411" s="75"/>
      <c r="O411" s="2"/>
      <c r="P411" s="61"/>
    </row>
    <row r="412" spans="1:16" ht="13.95" customHeight="1" x14ac:dyDescent="0.3">
      <c r="A412" s="2"/>
      <c r="B412" s="23"/>
      <c r="C412" s="50" t="s">
        <v>1898</v>
      </c>
      <c r="D412" s="77" t="s">
        <v>395</v>
      </c>
      <c r="E412" s="30">
        <f>_xlfn.IFNA(VLOOKUP(Table266[[#This Row],[V2 avain]],Table2611[#All],2,FALSE),0)</f>
        <v>0</v>
      </c>
      <c r="F412" s="97">
        <f>_xlfn.IFNA(VLOOKUP(Table266[[#This Row],[V2 avain]],Table2611[#All],3,FALSE),0)</f>
        <v>0</v>
      </c>
      <c r="G412" s="97">
        <f>_xlfn.IFNA(VLOOKUP(Table266[[#This Row],[V2 avain]],Table2611[#All],4,FALSE),0)</f>
        <v>0</v>
      </c>
      <c r="H412" s="97">
        <f>_xlfn.IFNA(VLOOKUP(Table266[[#This Row],[V2 avain]],Table2611[#All],5,FALSE),0)</f>
        <v>0</v>
      </c>
      <c r="I412" s="97">
        <f>_xlfn.IFNA(VLOOKUP(Table266[[#This Row],[V2 avain]],Table2611[#All],6,FALSE),0)</f>
        <v>0</v>
      </c>
      <c r="J412" s="33" t="s">
        <v>407</v>
      </c>
      <c r="K412" s="33" t="s">
        <v>526</v>
      </c>
      <c r="L412" s="49" t="s">
        <v>394</v>
      </c>
      <c r="M412" s="49" t="s">
        <v>467</v>
      </c>
      <c r="N412" s="75"/>
      <c r="O412" s="2"/>
      <c r="P412" s="61"/>
    </row>
    <row r="413" spans="1:16" ht="13.95" customHeight="1" x14ac:dyDescent="0.3">
      <c r="A413" s="2"/>
      <c r="B413" s="23"/>
      <c r="C413" s="50" t="s">
        <v>1899</v>
      </c>
      <c r="D413" s="77" t="s">
        <v>396</v>
      </c>
      <c r="E413" s="30">
        <f>_xlfn.IFNA(VLOOKUP(Table266[[#This Row],[V2 avain]],Table2611[#All],2,FALSE),0)</f>
        <v>0</v>
      </c>
      <c r="F413" s="97">
        <f>_xlfn.IFNA(VLOOKUP(Table266[[#This Row],[V2 avain]],Table2611[#All],3,FALSE),0)</f>
        <v>0</v>
      </c>
      <c r="G413" s="97">
        <f>_xlfn.IFNA(VLOOKUP(Table266[[#This Row],[V2 avain]],Table2611[#All],4,FALSE),0)</f>
        <v>0</v>
      </c>
      <c r="H413" s="97">
        <f>_xlfn.IFNA(VLOOKUP(Table266[[#This Row],[V2 avain]],Table2611[#All],5,FALSE),0)</f>
        <v>0</v>
      </c>
      <c r="I413" s="97">
        <f>_xlfn.IFNA(VLOOKUP(Table266[[#This Row],[V2 avain]],Table2611[#All],6,FALSE),0)</f>
        <v>0</v>
      </c>
      <c r="J413" s="33" t="s">
        <v>528</v>
      </c>
      <c r="K413" s="33" t="s">
        <v>526</v>
      </c>
      <c r="L413" s="49" t="s">
        <v>396</v>
      </c>
      <c r="M413" s="49" t="s">
        <v>469</v>
      </c>
      <c r="N413" s="75"/>
      <c r="O413" s="2"/>
      <c r="P413" s="61"/>
    </row>
    <row r="414" spans="1:16" ht="13.95" customHeight="1" x14ac:dyDescent="0.3">
      <c r="A414" s="2"/>
      <c r="B414" s="23"/>
      <c r="C414" s="50" t="s">
        <v>1900</v>
      </c>
      <c r="D414" s="77" t="s">
        <v>516</v>
      </c>
      <c r="E414" s="30">
        <f>_xlfn.IFNA(VLOOKUP(Table266[[#This Row],[V2 avain]],Table2611[#All],2,FALSE),0)</f>
        <v>0</v>
      </c>
      <c r="F414" s="97">
        <f>_xlfn.IFNA(VLOOKUP(Table266[[#This Row],[V2 avain]],Table2611[#All],3,FALSE),0)</f>
        <v>0</v>
      </c>
      <c r="G414" s="97">
        <f>_xlfn.IFNA(VLOOKUP(Table266[[#This Row],[V2 avain]],Table2611[#All],4,FALSE),0)</f>
        <v>0</v>
      </c>
      <c r="H414" s="97">
        <f>_xlfn.IFNA(VLOOKUP(Table266[[#This Row],[V2 avain]],Table2611[#All],5,FALSE),0)</f>
        <v>0</v>
      </c>
      <c r="I414" s="97">
        <f>_xlfn.IFNA(VLOOKUP(Table266[[#This Row],[V2 avain]],Table2611[#All],6,FALSE),0)</f>
        <v>0</v>
      </c>
      <c r="J414" s="33"/>
      <c r="K414" s="33"/>
      <c r="L414" s="49"/>
      <c r="M414" s="49" t="s">
        <v>471</v>
      </c>
      <c r="N414" s="75"/>
      <c r="O414" s="2"/>
      <c r="P414" s="61"/>
    </row>
    <row r="415" spans="1:16" ht="13.95" customHeight="1" x14ac:dyDescent="0.3">
      <c r="A415" s="2"/>
      <c r="B415" s="23"/>
      <c r="C415" s="50" t="s">
        <v>1901</v>
      </c>
      <c r="D415" s="77" t="s">
        <v>397</v>
      </c>
      <c r="E415" s="30">
        <f>_xlfn.IFNA(VLOOKUP(Table266[[#This Row],[V2 avain]],Table2611[#All],2,FALSE),0)</f>
        <v>0</v>
      </c>
      <c r="F415" s="97">
        <f>_xlfn.IFNA(VLOOKUP(Table266[[#This Row],[V2 avain]],Table2611[#All],3,FALSE),0)</f>
        <v>0</v>
      </c>
      <c r="G415" s="97">
        <f>_xlfn.IFNA(VLOOKUP(Table266[[#This Row],[V2 avain]],Table2611[#All],4,FALSE),0)</f>
        <v>0</v>
      </c>
      <c r="H415" s="97">
        <f>_xlfn.IFNA(VLOOKUP(Table266[[#This Row],[V2 avain]],Table2611[#All],5,FALSE),0)</f>
        <v>0</v>
      </c>
      <c r="I415" s="97">
        <f>_xlfn.IFNA(VLOOKUP(Table266[[#This Row],[V2 avain]],Table2611[#All],6,FALSE),0)</f>
        <v>0</v>
      </c>
      <c r="J415" s="33" t="s">
        <v>385</v>
      </c>
      <c r="K415" s="33" t="s">
        <v>526</v>
      </c>
      <c r="L415" s="49" t="s">
        <v>397</v>
      </c>
      <c r="M415" s="49" t="s">
        <v>467</v>
      </c>
      <c r="N415" s="75"/>
      <c r="O415" s="2"/>
      <c r="P415" s="61"/>
    </row>
    <row r="416" spans="1:16" ht="13.95" customHeight="1" x14ac:dyDescent="0.3">
      <c r="A416" s="2"/>
      <c r="B416" s="23"/>
      <c r="C416" s="50" t="s">
        <v>1902</v>
      </c>
      <c r="D416" s="77" t="s">
        <v>398</v>
      </c>
      <c r="E416" s="30">
        <f>_xlfn.IFNA(VLOOKUP(Table266[[#This Row],[V2 avain]],Table2611[#All],2,FALSE),0)</f>
        <v>0</v>
      </c>
      <c r="F416" s="97">
        <f>_xlfn.IFNA(VLOOKUP(Table266[[#This Row],[V2 avain]],Table2611[#All],3,FALSE),0)</f>
        <v>0</v>
      </c>
      <c r="G416" s="97">
        <f>_xlfn.IFNA(VLOOKUP(Table266[[#This Row],[V2 avain]],Table2611[#All],4,FALSE),0)</f>
        <v>0</v>
      </c>
      <c r="H416" s="97">
        <f>_xlfn.IFNA(VLOOKUP(Table266[[#This Row],[V2 avain]],Table2611[#All],5,FALSE),0)</f>
        <v>0</v>
      </c>
      <c r="I416" s="97">
        <f>_xlfn.IFNA(VLOOKUP(Table266[[#This Row],[V2 avain]],Table2611[#All],6,FALSE),0)</f>
        <v>0</v>
      </c>
      <c r="J416" s="33" t="s">
        <v>386</v>
      </c>
      <c r="K416" s="33" t="s">
        <v>526</v>
      </c>
      <c r="L416" s="49" t="s">
        <v>398</v>
      </c>
      <c r="M416" s="49" t="s">
        <v>477</v>
      </c>
      <c r="N416" s="75"/>
      <c r="O416" s="2"/>
      <c r="P416" s="61"/>
    </row>
    <row r="417" spans="1:16" ht="13.95" customHeight="1" x14ac:dyDescent="0.3">
      <c r="A417" s="2"/>
      <c r="B417" s="23"/>
      <c r="C417" s="50" t="s">
        <v>1903</v>
      </c>
      <c r="D417" s="77" t="s">
        <v>399</v>
      </c>
      <c r="E417" s="30">
        <f>_xlfn.IFNA(VLOOKUP(Table266[[#This Row],[V2 avain]],Table2611[#All],2,FALSE),0)</f>
        <v>0</v>
      </c>
      <c r="F417" s="97">
        <f>_xlfn.IFNA(VLOOKUP(Table266[[#This Row],[V2 avain]],Table2611[#All],3,FALSE),0)</f>
        <v>0</v>
      </c>
      <c r="G417" s="97">
        <f>_xlfn.IFNA(VLOOKUP(Table266[[#This Row],[V2 avain]],Table2611[#All],4,FALSE),0)</f>
        <v>0</v>
      </c>
      <c r="H417" s="97">
        <f>_xlfn.IFNA(VLOOKUP(Table266[[#This Row],[V2 avain]],Table2611[#All],5,FALSE),0)</f>
        <v>0</v>
      </c>
      <c r="I417" s="97">
        <f>_xlfn.IFNA(VLOOKUP(Table266[[#This Row],[V2 avain]],Table2611[#All],6,FALSE),0)</f>
        <v>0</v>
      </c>
      <c r="J417" s="33"/>
      <c r="K417" s="33"/>
      <c r="L417" s="49"/>
      <c r="M417" s="49" t="s">
        <v>468</v>
      </c>
      <c r="N417" s="75"/>
      <c r="O417" s="2"/>
      <c r="P417" s="61"/>
    </row>
    <row r="418" spans="1:16" ht="13.95" customHeight="1" x14ac:dyDescent="0.3">
      <c r="A418" s="2"/>
      <c r="B418" s="23"/>
      <c r="C418" s="50" t="s">
        <v>1904</v>
      </c>
      <c r="D418" s="77" t="s">
        <v>400</v>
      </c>
      <c r="E418" s="30">
        <f>_xlfn.IFNA(VLOOKUP(Table266[[#This Row],[V2 avain]],Table2611[#All],2,FALSE),0)</f>
        <v>0</v>
      </c>
      <c r="F418" s="97">
        <f>_xlfn.IFNA(VLOOKUP(Table266[[#This Row],[V2 avain]],Table2611[#All],3,FALSE),0)</f>
        <v>0</v>
      </c>
      <c r="G418" s="97">
        <f>_xlfn.IFNA(VLOOKUP(Table266[[#This Row],[V2 avain]],Table2611[#All],4,FALSE),0)</f>
        <v>0</v>
      </c>
      <c r="H418" s="97">
        <f>_xlfn.IFNA(VLOOKUP(Table266[[#This Row],[V2 avain]],Table2611[#All],5,FALSE),0)</f>
        <v>0</v>
      </c>
      <c r="I418" s="97">
        <f>_xlfn.IFNA(VLOOKUP(Table266[[#This Row],[V2 avain]],Table2611[#All],6,FALSE),0)</f>
        <v>0</v>
      </c>
      <c r="J418" s="33" t="s">
        <v>387</v>
      </c>
      <c r="K418" s="33" t="s">
        <v>526</v>
      </c>
      <c r="L418" s="49" t="s">
        <v>399</v>
      </c>
      <c r="M418" s="49" t="s">
        <v>467</v>
      </c>
      <c r="N418" s="75"/>
      <c r="O418" s="2"/>
      <c r="P418" s="61"/>
    </row>
    <row r="419" spans="1:16" ht="13.95" customHeight="1" x14ac:dyDescent="0.3">
      <c r="A419" s="2"/>
      <c r="B419" s="23"/>
      <c r="C419" s="50" t="s">
        <v>1905</v>
      </c>
      <c r="D419" s="77" t="s">
        <v>401</v>
      </c>
      <c r="E419" s="30">
        <f>_xlfn.IFNA(VLOOKUP(Table266[[#This Row],[V2 avain]],Table2611[#All],2,FALSE),0)</f>
        <v>0</v>
      </c>
      <c r="F419" s="97">
        <f>_xlfn.IFNA(VLOOKUP(Table266[[#This Row],[V2 avain]],Table2611[#All],3,FALSE),0)</f>
        <v>0</v>
      </c>
      <c r="G419" s="97">
        <f>_xlfn.IFNA(VLOOKUP(Table266[[#This Row],[V2 avain]],Table2611[#All],4,FALSE),0)</f>
        <v>0</v>
      </c>
      <c r="H419" s="97">
        <f>_xlfn.IFNA(VLOOKUP(Table266[[#This Row],[V2 avain]],Table2611[#All],5,FALSE),0)</f>
        <v>0</v>
      </c>
      <c r="I419" s="97">
        <f>_xlfn.IFNA(VLOOKUP(Table266[[#This Row],[V2 avain]],Table2611[#All],6,FALSE),0)</f>
        <v>0</v>
      </c>
      <c r="J419" s="33" t="s">
        <v>388</v>
      </c>
      <c r="K419" s="33" t="s">
        <v>526</v>
      </c>
      <c r="L419" s="49" t="s">
        <v>400</v>
      </c>
      <c r="M419" s="49" t="s">
        <v>469</v>
      </c>
      <c r="N419" s="75"/>
      <c r="O419" s="2"/>
      <c r="P419" s="61"/>
    </row>
    <row r="420" spans="1:16" ht="13.95" customHeight="1" x14ac:dyDescent="0.3">
      <c r="A420" s="2"/>
      <c r="B420" s="23"/>
      <c r="C420" s="50" t="s">
        <v>1906</v>
      </c>
      <c r="D420" s="77" t="s">
        <v>402</v>
      </c>
      <c r="E420" s="30">
        <f>_xlfn.IFNA(VLOOKUP(Table266[[#This Row],[V2 avain]],Table2611[#All],2,FALSE),0)</f>
        <v>0</v>
      </c>
      <c r="F420" s="97">
        <f>_xlfn.IFNA(VLOOKUP(Table266[[#This Row],[V2 avain]],Table2611[#All],3,FALSE),0)</f>
        <v>0</v>
      </c>
      <c r="G420" s="97">
        <f>_xlfn.IFNA(VLOOKUP(Table266[[#This Row],[V2 avain]],Table2611[#All],4,FALSE),0)</f>
        <v>0</v>
      </c>
      <c r="H420" s="97">
        <f>_xlfn.IFNA(VLOOKUP(Table266[[#This Row],[V2 avain]],Table2611[#All],5,FALSE),0)</f>
        <v>0</v>
      </c>
      <c r="I420" s="97">
        <f>_xlfn.IFNA(VLOOKUP(Table266[[#This Row],[V2 avain]],Table2611[#All],6,FALSE),0)</f>
        <v>0</v>
      </c>
      <c r="J420" s="33" t="s">
        <v>389</v>
      </c>
      <c r="K420" s="33" t="s">
        <v>526</v>
      </c>
      <c r="L420" s="49" t="s">
        <v>401</v>
      </c>
      <c r="M420" s="49" t="s">
        <v>467</v>
      </c>
      <c r="N420" s="75"/>
      <c r="O420" s="2"/>
      <c r="P420" s="61"/>
    </row>
    <row r="421" spans="1:16" ht="13.95" customHeight="1" x14ac:dyDescent="0.3">
      <c r="A421" s="2"/>
      <c r="B421" s="23"/>
      <c r="C421" s="50" t="s">
        <v>1907</v>
      </c>
      <c r="D421" s="77" t="s">
        <v>403</v>
      </c>
      <c r="E421" s="30">
        <f>_xlfn.IFNA(VLOOKUP(Table266[[#This Row],[V2 avain]],Table2611[#All],2,FALSE),0)</f>
        <v>0</v>
      </c>
      <c r="F421" s="97">
        <f>_xlfn.IFNA(VLOOKUP(Table266[[#This Row],[V2 avain]],Table2611[#All],3,FALSE),0)</f>
        <v>0</v>
      </c>
      <c r="G421" s="97">
        <f>_xlfn.IFNA(VLOOKUP(Table266[[#This Row],[V2 avain]],Table2611[#All],4,FALSE),0)</f>
        <v>0</v>
      </c>
      <c r="H421" s="97">
        <f>_xlfn.IFNA(VLOOKUP(Table266[[#This Row],[V2 avain]],Table2611[#All],5,FALSE),0)</f>
        <v>0</v>
      </c>
      <c r="I421" s="97">
        <f>_xlfn.IFNA(VLOOKUP(Table266[[#This Row],[V2 avain]],Table2611[#All],6,FALSE),0)</f>
        <v>0</v>
      </c>
      <c r="J421" s="33" t="s">
        <v>390</v>
      </c>
      <c r="K421" s="33" t="s">
        <v>526</v>
      </c>
      <c r="L421" s="49" t="s">
        <v>402</v>
      </c>
      <c r="M421" s="49" t="s">
        <v>467</v>
      </c>
      <c r="N421" s="75"/>
      <c r="O421" s="2"/>
      <c r="P421" s="61"/>
    </row>
    <row r="422" spans="1:16" ht="13.95" customHeight="1" x14ac:dyDescent="0.3">
      <c r="A422" s="2"/>
      <c r="B422" s="23"/>
      <c r="C422" s="50" t="s">
        <v>1908</v>
      </c>
      <c r="D422" s="77" t="s">
        <v>404</v>
      </c>
      <c r="E422" s="30">
        <f>_xlfn.IFNA(VLOOKUP(Table266[[#This Row],[V2 avain]],Table2611[#All],2,FALSE),0)</f>
        <v>0</v>
      </c>
      <c r="F422" s="97">
        <f>_xlfn.IFNA(VLOOKUP(Table266[[#This Row],[V2 avain]],Table2611[#All],3,FALSE),0)</f>
        <v>0</v>
      </c>
      <c r="G422" s="97">
        <f>_xlfn.IFNA(VLOOKUP(Table266[[#This Row],[V2 avain]],Table2611[#All],4,FALSE),0)</f>
        <v>0</v>
      </c>
      <c r="H422" s="97">
        <f>_xlfn.IFNA(VLOOKUP(Table266[[#This Row],[V2 avain]],Table2611[#All],5,FALSE),0)</f>
        <v>0</v>
      </c>
      <c r="I422" s="97">
        <f>_xlfn.IFNA(VLOOKUP(Table266[[#This Row],[V2 avain]],Table2611[#All],6,FALSE),0)</f>
        <v>0</v>
      </c>
      <c r="J422" s="33" t="s">
        <v>391</v>
      </c>
      <c r="K422" s="33" t="s">
        <v>527</v>
      </c>
      <c r="L422" s="49" t="s">
        <v>403</v>
      </c>
      <c r="M422" s="49" t="s">
        <v>469</v>
      </c>
      <c r="N422" s="75"/>
      <c r="O422" s="2"/>
      <c r="P422" s="61"/>
    </row>
    <row r="423" spans="1:16" ht="13.95" customHeight="1" x14ac:dyDescent="0.3">
      <c r="A423" s="2"/>
      <c r="B423" s="23"/>
      <c r="C423" s="50" t="s">
        <v>1909</v>
      </c>
      <c r="D423" s="77" t="s">
        <v>405</v>
      </c>
      <c r="E423" s="30">
        <f>_xlfn.IFNA(VLOOKUP(Table266[[#This Row],[V2 avain]],Table2611[#All],2,FALSE),0)</f>
        <v>0</v>
      </c>
      <c r="F423" s="97">
        <f>_xlfn.IFNA(VLOOKUP(Table266[[#This Row],[V2 avain]],Table2611[#All],3,FALSE),0)</f>
        <v>0</v>
      </c>
      <c r="G423" s="97">
        <f>_xlfn.IFNA(VLOOKUP(Table266[[#This Row],[V2 avain]],Table2611[#All],4,FALSE),0)</f>
        <v>0</v>
      </c>
      <c r="H423" s="97">
        <f>_xlfn.IFNA(VLOOKUP(Table266[[#This Row],[V2 avain]],Table2611[#All],5,FALSE),0)</f>
        <v>0</v>
      </c>
      <c r="I423" s="97">
        <f>_xlfn.IFNA(VLOOKUP(Table266[[#This Row],[V2 avain]],Table2611[#All],6,FALSE),0)</f>
        <v>0</v>
      </c>
      <c r="J423" s="33" t="s">
        <v>392</v>
      </c>
      <c r="K423" s="33" t="s">
        <v>526</v>
      </c>
      <c r="L423" s="49" t="s">
        <v>404</v>
      </c>
      <c r="M423" s="49" t="s">
        <v>467</v>
      </c>
      <c r="N423" s="75"/>
      <c r="O423" s="2"/>
      <c r="P423" s="61"/>
    </row>
    <row r="424" spans="1:16" ht="13.95" customHeight="1" x14ac:dyDescent="0.3">
      <c r="A424" s="2"/>
      <c r="B424" s="23"/>
      <c r="C424" s="50" t="s">
        <v>1910</v>
      </c>
      <c r="D424" s="77" t="s">
        <v>406</v>
      </c>
      <c r="E424" s="30">
        <f>_xlfn.IFNA(VLOOKUP(Table266[[#This Row],[V2 avain]],Table2611[#All],2,FALSE),0)</f>
        <v>0</v>
      </c>
      <c r="F424" s="97">
        <f>_xlfn.IFNA(VLOOKUP(Table266[[#This Row],[V2 avain]],Table2611[#All],3,FALSE),0)</f>
        <v>0</v>
      </c>
      <c r="G424" s="97">
        <f>_xlfn.IFNA(VLOOKUP(Table266[[#This Row],[V2 avain]],Table2611[#All],4,FALSE),0)</f>
        <v>0</v>
      </c>
      <c r="H424" s="97">
        <f>_xlfn.IFNA(VLOOKUP(Table266[[#This Row],[V2 avain]],Table2611[#All],5,FALSE),0)</f>
        <v>0</v>
      </c>
      <c r="I424" s="97">
        <f>_xlfn.IFNA(VLOOKUP(Table266[[#This Row],[V2 avain]],Table2611[#All],6,FALSE),0)</f>
        <v>0</v>
      </c>
      <c r="J424" s="33" t="s">
        <v>394</v>
      </c>
      <c r="K424" s="33" t="s">
        <v>526</v>
      </c>
      <c r="L424" s="49" t="s">
        <v>406</v>
      </c>
      <c r="M424" s="49" t="s">
        <v>477</v>
      </c>
      <c r="N424" s="75"/>
      <c r="O424" s="2"/>
      <c r="P424" s="61"/>
    </row>
    <row r="425" spans="1:16" ht="13.95" customHeight="1" x14ac:dyDescent="0.3">
      <c r="A425" s="2"/>
      <c r="B425" s="23"/>
      <c r="C425" s="50" t="s">
        <v>1911</v>
      </c>
      <c r="D425" s="77" t="s">
        <v>407</v>
      </c>
      <c r="E425" s="30">
        <f>_xlfn.IFNA(VLOOKUP(Table266[[#This Row],[V2 avain]],Table2611[#All],2,FALSE),0)</f>
        <v>0</v>
      </c>
      <c r="F425" s="97">
        <f>_xlfn.IFNA(VLOOKUP(Table266[[#This Row],[V2 avain]],Table2611[#All],3,FALSE),0)</f>
        <v>0</v>
      </c>
      <c r="G425" s="97">
        <f>_xlfn.IFNA(VLOOKUP(Table266[[#This Row],[V2 avain]],Table2611[#All],4,FALSE),0)</f>
        <v>0</v>
      </c>
      <c r="H425" s="97">
        <f>_xlfn.IFNA(VLOOKUP(Table266[[#This Row],[V2 avain]],Table2611[#All],5,FALSE),0)</f>
        <v>0</v>
      </c>
      <c r="I425" s="97">
        <f>_xlfn.IFNA(VLOOKUP(Table266[[#This Row],[V2 avain]],Table2611[#All],6,FALSE),0)</f>
        <v>0</v>
      </c>
      <c r="J425" s="33" t="s">
        <v>396</v>
      </c>
      <c r="K425" s="33" t="s">
        <v>526</v>
      </c>
      <c r="L425" s="49" t="s">
        <v>407</v>
      </c>
      <c r="M425" s="49" t="s">
        <v>467</v>
      </c>
      <c r="N425" s="75"/>
      <c r="O425" s="2"/>
      <c r="P425" s="61"/>
    </row>
    <row r="426" spans="1:16" ht="13.95" customHeight="1" x14ac:dyDescent="0.3">
      <c r="A426" s="2"/>
      <c r="B426" s="23"/>
      <c r="C426" s="50" t="s">
        <v>1912</v>
      </c>
      <c r="D426" s="77" t="s">
        <v>408</v>
      </c>
      <c r="E426" s="30">
        <f>_xlfn.IFNA(VLOOKUP(Table266[[#This Row],[V2 avain]],Table2611[#All],2,FALSE),0)</f>
        <v>0</v>
      </c>
      <c r="F426" s="97">
        <f>_xlfn.IFNA(VLOOKUP(Table266[[#This Row],[V2 avain]],Table2611[#All],3,FALSE),0)</f>
        <v>0</v>
      </c>
      <c r="G426" s="97">
        <f>_xlfn.IFNA(VLOOKUP(Table266[[#This Row],[V2 avain]],Table2611[#All],4,FALSE),0)</f>
        <v>0</v>
      </c>
      <c r="H426" s="97">
        <f>_xlfn.IFNA(VLOOKUP(Table266[[#This Row],[V2 avain]],Table2611[#All],5,FALSE),0)</f>
        <v>0</v>
      </c>
      <c r="I426" s="97">
        <f>_xlfn.IFNA(VLOOKUP(Table266[[#This Row],[V2 avain]],Table2611[#All],6,FALSE),0)</f>
        <v>0</v>
      </c>
      <c r="J426" s="33" t="s">
        <v>408</v>
      </c>
      <c r="K426" s="33" t="s">
        <v>526</v>
      </c>
      <c r="L426" s="49" t="s">
        <v>408</v>
      </c>
      <c r="M426" s="49" t="s">
        <v>467</v>
      </c>
      <c r="N426" s="75"/>
      <c r="O426" s="2"/>
      <c r="P426" s="61"/>
    </row>
    <row r="427" spans="1:16" ht="13.95" customHeight="1" x14ac:dyDescent="0.3">
      <c r="A427" s="2"/>
      <c r="B427" s="23"/>
      <c r="C427" s="50" t="s">
        <v>1913</v>
      </c>
      <c r="D427" s="77" t="s">
        <v>409</v>
      </c>
      <c r="E427" s="30">
        <f>_xlfn.IFNA(VLOOKUP(Table266[[#This Row],[V2 avain]],Table2611[#All],2,FALSE),0)</f>
        <v>0</v>
      </c>
      <c r="F427" s="97">
        <f>_xlfn.IFNA(VLOOKUP(Table266[[#This Row],[V2 avain]],Table2611[#All],3,FALSE),0)</f>
        <v>0</v>
      </c>
      <c r="G427" s="97">
        <f>_xlfn.IFNA(VLOOKUP(Table266[[#This Row],[V2 avain]],Table2611[#All],4,FALSE),0)</f>
        <v>0</v>
      </c>
      <c r="H427" s="97">
        <f>_xlfn.IFNA(VLOOKUP(Table266[[#This Row],[V2 avain]],Table2611[#All],5,FALSE),0)</f>
        <v>0</v>
      </c>
      <c r="I427" s="97">
        <f>_xlfn.IFNA(VLOOKUP(Table266[[#This Row],[V2 avain]],Table2611[#All],6,FALSE),0)</f>
        <v>0</v>
      </c>
      <c r="J427" s="33" t="s">
        <v>409</v>
      </c>
      <c r="K427" s="33" t="s">
        <v>526</v>
      </c>
      <c r="L427" s="49" t="s">
        <v>409</v>
      </c>
      <c r="M427" s="49" t="s">
        <v>467</v>
      </c>
      <c r="N427" s="75"/>
      <c r="O427" s="2"/>
      <c r="P427" s="61"/>
    </row>
    <row r="428" spans="1:16" ht="13.95" customHeight="1" x14ac:dyDescent="0.3">
      <c r="A428" s="2"/>
      <c r="B428" s="23"/>
      <c r="C428" s="50" t="s">
        <v>1914</v>
      </c>
      <c r="D428" s="77" t="s">
        <v>410</v>
      </c>
      <c r="E428" s="30">
        <f>_xlfn.IFNA(VLOOKUP(Table266[[#This Row],[V2 avain]],Table2611[#All],2,FALSE),0)</f>
        <v>0</v>
      </c>
      <c r="F428" s="97">
        <f>_xlfn.IFNA(VLOOKUP(Table266[[#This Row],[V2 avain]],Table2611[#All],3,FALSE),0)</f>
        <v>0</v>
      </c>
      <c r="G428" s="97">
        <f>_xlfn.IFNA(VLOOKUP(Table266[[#This Row],[V2 avain]],Table2611[#All],4,FALSE),0)</f>
        <v>0</v>
      </c>
      <c r="H428" s="97">
        <f>_xlfn.IFNA(VLOOKUP(Table266[[#This Row],[V2 avain]],Table2611[#All],5,FALSE),0)</f>
        <v>0</v>
      </c>
      <c r="I428" s="97">
        <f>_xlfn.IFNA(VLOOKUP(Table266[[#This Row],[V2 avain]],Table2611[#All],6,FALSE),0)</f>
        <v>0</v>
      </c>
      <c r="J428" s="33" t="s">
        <v>412</v>
      </c>
      <c r="K428" s="33" t="s">
        <v>527</v>
      </c>
      <c r="L428" s="49" t="s">
        <v>410</v>
      </c>
      <c r="M428" s="49" t="s">
        <v>467</v>
      </c>
      <c r="N428" s="75"/>
      <c r="O428" s="2"/>
      <c r="P428" s="61"/>
    </row>
    <row r="429" spans="1:16" ht="13.95" customHeight="1" x14ac:dyDescent="0.3">
      <c r="A429" s="2"/>
      <c r="B429" s="23"/>
      <c r="C429" s="50" t="s">
        <v>1915</v>
      </c>
      <c r="D429" s="77" t="s">
        <v>411</v>
      </c>
      <c r="E429" s="30">
        <f>_xlfn.IFNA(VLOOKUP(Table266[[#This Row],[V2 avain]],Table2611[#All],2,FALSE),0)</f>
        <v>0</v>
      </c>
      <c r="F429" s="97">
        <f>_xlfn.IFNA(VLOOKUP(Table266[[#This Row],[V2 avain]],Table2611[#All],3,FALSE),0)</f>
        <v>0</v>
      </c>
      <c r="G429" s="97">
        <f>_xlfn.IFNA(VLOOKUP(Table266[[#This Row],[V2 avain]],Table2611[#All],4,FALSE),0)</f>
        <v>0</v>
      </c>
      <c r="H429" s="97">
        <f>_xlfn.IFNA(VLOOKUP(Table266[[#This Row],[V2 avain]],Table2611[#All],5,FALSE),0)</f>
        <v>0</v>
      </c>
      <c r="I429" s="97">
        <f>_xlfn.IFNA(VLOOKUP(Table266[[#This Row],[V2 avain]],Table2611[#All],6,FALSE),0)</f>
        <v>0</v>
      </c>
      <c r="J429" s="33" t="s">
        <v>411</v>
      </c>
      <c r="K429" s="33" t="s">
        <v>526</v>
      </c>
      <c r="L429" s="49" t="s">
        <v>412</v>
      </c>
      <c r="M429" s="49" t="s">
        <v>467</v>
      </c>
      <c r="N429" s="75"/>
      <c r="O429" s="2"/>
      <c r="P429" s="61"/>
    </row>
    <row r="430" spans="1:16" ht="13.95" customHeight="1" x14ac:dyDescent="0.3">
      <c r="A430" s="2"/>
      <c r="B430" s="23"/>
      <c r="C430" s="50" t="s">
        <v>1916</v>
      </c>
      <c r="D430" s="77" t="s">
        <v>412</v>
      </c>
      <c r="E430" s="30">
        <f>_xlfn.IFNA(VLOOKUP(Table266[[#This Row],[V2 avain]],Table2611[#All],2,FALSE),0)</f>
        <v>0</v>
      </c>
      <c r="F430" s="97">
        <f>_xlfn.IFNA(VLOOKUP(Table266[[#This Row],[V2 avain]],Table2611[#All],3,FALSE),0)</f>
        <v>0</v>
      </c>
      <c r="G430" s="97">
        <f>_xlfn.IFNA(VLOOKUP(Table266[[#This Row],[V2 avain]],Table2611[#All],4,FALSE),0)</f>
        <v>0</v>
      </c>
      <c r="H430" s="97">
        <f>_xlfn.IFNA(VLOOKUP(Table266[[#This Row],[V2 avain]],Table2611[#All],5,FALSE),0)</f>
        <v>0</v>
      </c>
      <c r="I430" s="97">
        <f>_xlfn.IFNA(VLOOKUP(Table266[[#This Row],[V2 avain]],Table2611[#All],6,FALSE),0)</f>
        <v>0</v>
      </c>
      <c r="J430" s="33" t="s">
        <v>410</v>
      </c>
      <c r="K430" s="33" t="s">
        <v>526</v>
      </c>
      <c r="L430" s="49" t="s">
        <v>411</v>
      </c>
      <c r="M430" s="49" t="s">
        <v>467</v>
      </c>
      <c r="N430" s="75"/>
      <c r="O430" s="2"/>
      <c r="P430" s="61"/>
    </row>
    <row r="431" spans="1:16" ht="13.95" customHeight="1" x14ac:dyDescent="0.3">
      <c r="A431" s="2"/>
      <c r="B431" s="23"/>
      <c r="C431" s="50" t="s">
        <v>1917</v>
      </c>
      <c r="D431" s="77" t="s">
        <v>413</v>
      </c>
      <c r="E431" s="30">
        <f>_xlfn.IFNA(VLOOKUP(Table266[[#This Row],[V2 avain]],Table2611[#All],2,FALSE),0)</f>
        <v>0</v>
      </c>
      <c r="F431" s="97">
        <f>_xlfn.IFNA(VLOOKUP(Table266[[#This Row],[V2 avain]],Table2611[#All],3,FALSE),0)</f>
        <v>0</v>
      </c>
      <c r="G431" s="97">
        <f>_xlfn.IFNA(VLOOKUP(Table266[[#This Row],[V2 avain]],Table2611[#All],4,FALSE),0)</f>
        <v>0</v>
      </c>
      <c r="H431" s="97">
        <f>_xlfn.IFNA(VLOOKUP(Table266[[#This Row],[V2 avain]],Table2611[#All],5,FALSE),0)</f>
        <v>0</v>
      </c>
      <c r="I431" s="97">
        <f>_xlfn.IFNA(VLOOKUP(Table266[[#This Row],[V2 avain]],Table2611[#All],6,FALSE),0)</f>
        <v>0</v>
      </c>
      <c r="J431" s="33" t="s">
        <v>413</v>
      </c>
      <c r="K431" s="33" t="s">
        <v>527</v>
      </c>
      <c r="L431" s="49" t="s">
        <v>413</v>
      </c>
      <c r="M431" s="49" t="s">
        <v>467</v>
      </c>
      <c r="N431" s="75"/>
      <c r="O431" s="2"/>
      <c r="P431" s="61"/>
    </row>
    <row r="432" spans="1:16" ht="13.95" customHeight="1" x14ac:dyDescent="0.3">
      <c r="A432" s="2"/>
      <c r="B432" s="23"/>
      <c r="C432" s="50" t="s">
        <v>1918</v>
      </c>
      <c r="D432" s="77" t="s">
        <v>414</v>
      </c>
      <c r="E432" s="30">
        <f>_xlfn.IFNA(VLOOKUP(Table266[[#This Row],[V2 avain]],Table2611[#All],2,FALSE),0)</f>
        <v>0</v>
      </c>
      <c r="F432" s="97">
        <f>_xlfn.IFNA(VLOOKUP(Table266[[#This Row],[V2 avain]],Table2611[#All],3,FALSE),0)</f>
        <v>0</v>
      </c>
      <c r="G432" s="97">
        <f>_xlfn.IFNA(VLOOKUP(Table266[[#This Row],[V2 avain]],Table2611[#All],4,FALSE),0)</f>
        <v>0</v>
      </c>
      <c r="H432" s="97">
        <f>_xlfn.IFNA(VLOOKUP(Table266[[#This Row],[V2 avain]],Table2611[#All],5,FALSE),0)</f>
        <v>0</v>
      </c>
      <c r="I432" s="97">
        <f>_xlfn.IFNA(VLOOKUP(Table266[[#This Row],[V2 avain]],Table2611[#All],6,FALSE),0)</f>
        <v>0</v>
      </c>
      <c r="J432" s="33" t="s">
        <v>426</v>
      </c>
      <c r="K432" s="33" t="s">
        <v>526</v>
      </c>
      <c r="L432" s="49" t="s">
        <v>426</v>
      </c>
      <c r="M432" s="49" t="s">
        <v>467</v>
      </c>
      <c r="N432" s="75"/>
      <c r="O432" s="2"/>
      <c r="P432" s="61"/>
    </row>
    <row r="433" spans="1:16" ht="13.95" customHeight="1" x14ac:dyDescent="0.3">
      <c r="A433" s="2"/>
      <c r="B433" s="23"/>
      <c r="C433" s="50" t="s">
        <v>1919</v>
      </c>
      <c r="D433" s="77" t="s">
        <v>415</v>
      </c>
      <c r="E433" s="30">
        <f>_xlfn.IFNA(VLOOKUP(Table266[[#This Row],[V2 avain]],Table2611[#All],2,FALSE),0)</f>
        <v>0</v>
      </c>
      <c r="F433" s="97">
        <f>_xlfn.IFNA(VLOOKUP(Table266[[#This Row],[V2 avain]],Table2611[#All],3,FALSE),0)</f>
        <v>0</v>
      </c>
      <c r="G433" s="97">
        <f>_xlfn.IFNA(VLOOKUP(Table266[[#This Row],[V2 avain]],Table2611[#All],4,FALSE),0)</f>
        <v>0</v>
      </c>
      <c r="H433" s="97">
        <f>_xlfn.IFNA(VLOOKUP(Table266[[#This Row],[V2 avain]],Table2611[#All],5,FALSE),0)</f>
        <v>0</v>
      </c>
      <c r="I433" s="97">
        <f>_xlfn.IFNA(VLOOKUP(Table266[[#This Row],[V2 avain]],Table2611[#All],6,FALSE),0)</f>
        <v>0</v>
      </c>
      <c r="J433" s="33" t="s">
        <v>427</v>
      </c>
      <c r="K433" s="33" t="s">
        <v>526</v>
      </c>
      <c r="L433" s="49" t="s">
        <v>427</v>
      </c>
      <c r="M433" s="49" t="s">
        <v>467</v>
      </c>
      <c r="N433" s="75"/>
      <c r="O433" s="2"/>
      <c r="P433" s="61"/>
    </row>
    <row r="434" spans="1:16" ht="13.95" customHeight="1" x14ac:dyDescent="0.3">
      <c r="A434" s="2"/>
      <c r="B434" s="23"/>
      <c r="C434" s="50" t="s">
        <v>1920</v>
      </c>
      <c r="D434" s="77" t="s">
        <v>416</v>
      </c>
      <c r="E434" s="30">
        <f>_xlfn.IFNA(VLOOKUP(Table266[[#This Row],[V2 avain]],Table2611[#All],2,FALSE),0)</f>
        <v>0</v>
      </c>
      <c r="F434" s="97">
        <f>_xlfn.IFNA(VLOOKUP(Table266[[#This Row],[V2 avain]],Table2611[#All],3,FALSE),0)</f>
        <v>0</v>
      </c>
      <c r="G434" s="97">
        <f>_xlfn.IFNA(VLOOKUP(Table266[[#This Row],[V2 avain]],Table2611[#All],4,FALSE),0)</f>
        <v>0</v>
      </c>
      <c r="H434" s="97">
        <f>_xlfn.IFNA(VLOOKUP(Table266[[#This Row],[V2 avain]],Table2611[#All],5,FALSE),0)</f>
        <v>0</v>
      </c>
      <c r="I434" s="97">
        <f>_xlfn.IFNA(VLOOKUP(Table266[[#This Row],[V2 avain]],Table2611[#All],6,FALSE),0)</f>
        <v>0</v>
      </c>
      <c r="J434" s="33" t="s">
        <v>428</v>
      </c>
      <c r="K434" s="33" t="s">
        <v>526</v>
      </c>
      <c r="L434" s="49" t="s">
        <v>428</v>
      </c>
      <c r="M434" s="49" t="s">
        <v>477</v>
      </c>
      <c r="N434" s="75"/>
      <c r="O434" s="2"/>
      <c r="P434" s="61"/>
    </row>
    <row r="435" spans="1:16" ht="13.95" customHeight="1" x14ac:dyDescent="0.3">
      <c r="A435" s="2"/>
      <c r="B435" s="23"/>
      <c r="C435" s="50" t="s">
        <v>1921</v>
      </c>
      <c r="D435" s="77" t="s">
        <v>417</v>
      </c>
      <c r="E435" s="30">
        <f>_xlfn.IFNA(VLOOKUP(Table266[[#This Row],[V2 avain]],Table2611[#All],2,FALSE),0)</f>
        <v>0</v>
      </c>
      <c r="F435" s="97">
        <f>_xlfn.IFNA(VLOOKUP(Table266[[#This Row],[V2 avain]],Table2611[#All],3,FALSE),0)</f>
        <v>0</v>
      </c>
      <c r="G435" s="97">
        <f>_xlfn.IFNA(VLOOKUP(Table266[[#This Row],[V2 avain]],Table2611[#All],4,FALSE),0)</f>
        <v>0</v>
      </c>
      <c r="H435" s="97">
        <f>_xlfn.IFNA(VLOOKUP(Table266[[#This Row],[V2 avain]],Table2611[#All],5,FALSE),0)</f>
        <v>0</v>
      </c>
      <c r="I435" s="97">
        <f>_xlfn.IFNA(VLOOKUP(Table266[[#This Row],[V2 avain]],Table2611[#All],6,FALSE),0)</f>
        <v>0</v>
      </c>
      <c r="J435" s="33" t="s">
        <v>429</v>
      </c>
      <c r="K435" s="33" t="s">
        <v>526</v>
      </c>
      <c r="L435" s="49" t="s">
        <v>429</v>
      </c>
      <c r="M435" s="49" t="s">
        <v>478</v>
      </c>
      <c r="N435" s="75"/>
      <c r="O435" s="2"/>
      <c r="P435" s="61"/>
    </row>
    <row r="436" spans="1:16" ht="13.95" customHeight="1" x14ac:dyDescent="0.3">
      <c r="A436" s="2"/>
      <c r="B436" s="23"/>
      <c r="C436" s="50" t="s">
        <v>1922</v>
      </c>
      <c r="D436" s="77" t="s">
        <v>418</v>
      </c>
      <c r="E436" s="30">
        <f>_xlfn.IFNA(VLOOKUP(Table266[[#This Row],[V2 avain]],Table2611[#All],2,FALSE),0)</f>
        <v>0</v>
      </c>
      <c r="F436" s="97">
        <f>_xlfn.IFNA(VLOOKUP(Table266[[#This Row],[V2 avain]],Table2611[#All],3,FALSE),0)</f>
        <v>0</v>
      </c>
      <c r="G436" s="97">
        <f>_xlfn.IFNA(VLOOKUP(Table266[[#This Row],[V2 avain]],Table2611[#All],4,FALSE),0)</f>
        <v>0</v>
      </c>
      <c r="H436" s="97">
        <f>_xlfn.IFNA(VLOOKUP(Table266[[#This Row],[V2 avain]],Table2611[#All],5,FALSE),0)</f>
        <v>0</v>
      </c>
      <c r="I436" s="97">
        <f>_xlfn.IFNA(VLOOKUP(Table266[[#This Row],[V2 avain]],Table2611[#All],6,FALSE),0)</f>
        <v>0</v>
      </c>
      <c r="J436" s="33"/>
      <c r="K436" s="33" t="s">
        <v>471</v>
      </c>
      <c r="L436" s="49" t="s">
        <v>430</v>
      </c>
      <c r="M436" s="49" t="s">
        <v>477</v>
      </c>
      <c r="N436" s="75"/>
      <c r="O436" s="2"/>
      <c r="P436" s="61"/>
    </row>
    <row r="437" spans="1:16" ht="13.95" customHeight="1" x14ac:dyDescent="0.3">
      <c r="A437" s="2"/>
      <c r="B437" s="23"/>
      <c r="C437" s="50" t="s">
        <v>1923</v>
      </c>
      <c r="D437" s="77" t="s">
        <v>419</v>
      </c>
      <c r="E437" s="30">
        <f>_xlfn.IFNA(VLOOKUP(Table266[[#This Row],[V2 avain]],Table2611[#All],2,FALSE),0)</f>
        <v>0</v>
      </c>
      <c r="F437" s="97">
        <f>_xlfn.IFNA(VLOOKUP(Table266[[#This Row],[V2 avain]],Table2611[#All],3,FALSE),0)</f>
        <v>0</v>
      </c>
      <c r="G437" s="97">
        <f>_xlfn.IFNA(VLOOKUP(Table266[[#This Row],[V2 avain]],Table2611[#All],4,FALSE),0)</f>
        <v>0</v>
      </c>
      <c r="H437" s="97">
        <f>_xlfn.IFNA(VLOOKUP(Table266[[#This Row],[V2 avain]],Table2611[#All],5,FALSE),0)</f>
        <v>0</v>
      </c>
      <c r="I437" s="97">
        <f>_xlfn.IFNA(VLOOKUP(Table266[[#This Row],[V2 avain]],Table2611[#All],6,FALSE),0)</f>
        <v>0</v>
      </c>
      <c r="J437" s="33" t="s">
        <v>430</v>
      </c>
      <c r="K437" s="54" t="s">
        <v>526</v>
      </c>
      <c r="L437" s="65" t="s">
        <v>431</v>
      </c>
      <c r="M437" s="65" t="s">
        <v>467</v>
      </c>
      <c r="N437" s="75"/>
      <c r="O437" s="2"/>
      <c r="P437" s="61"/>
    </row>
    <row r="438" spans="1:16" ht="13.95" customHeight="1" x14ac:dyDescent="0.3">
      <c r="A438" s="2"/>
      <c r="B438" s="23"/>
      <c r="C438" s="50" t="s">
        <v>1924</v>
      </c>
      <c r="D438" s="77" t="s">
        <v>517</v>
      </c>
      <c r="E438" s="30">
        <f>_xlfn.IFNA(VLOOKUP(Table266[[#This Row],[V2 avain]],Table2611[#All],2,FALSE),0)</f>
        <v>0</v>
      </c>
      <c r="F438" s="97">
        <f>_xlfn.IFNA(VLOOKUP(Table266[[#This Row],[V2 avain]],Table2611[#All],3,FALSE),0)</f>
        <v>0</v>
      </c>
      <c r="G438" s="97">
        <f>_xlfn.IFNA(VLOOKUP(Table266[[#This Row],[V2 avain]],Table2611[#All],4,FALSE),0)</f>
        <v>0</v>
      </c>
      <c r="H438" s="97">
        <f>_xlfn.IFNA(VLOOKUP(Table266[[#This Row],[V2 avain]],Table2611[#All],5,FALSE),0)</f>
        <v>0</v>
      </c>
      <c r="I438" s="97">
        <f>_xlfn.IFNA(VLOOKUP(Table266[[#This Row],[V2 avain]],Table2611[#All],6,FALSE),0)</f>
        <v>0</v>
      </c>
      <c r="J438" s="33"/>
      <c r="K438" s="54"/>
      <c r="L438" s="65"/>
      <c r="M438" s="65" t="s">
        <v>471</v>
      </c>
      <c r="N438" s="75"/>
      <c r="O438" s="2"/>
      <c r="P438" s="61"/>
    </row>
    <row r="439" spans="1:16" ht="13.95" customHeight="1" x14ac:dyDescent="0.3">
      <c r="A439" s="2"/>
      <c r="B439" s="23"/>
      <c r="C439" s="50" t="s">
        <v>1925</v>
      </c>
      <c r="D439" s="77" t="s">
        <v>420</v>
      </c>
      <c r="E439" s="30">
        <f>_xlfn.IFNA(VLOOKUP(Table266[[#This Row],[V2 avain]],Table2611[#All],2,FALSE),0)</f>
        <v>0</v>
      </c>
      <c r="F439" s="97">
        <f>_xlfn.IFNA(VLOOKUP(Table266[[#This Row],[V2 avain]],Table2611[#All],3,FALSE),0)</f>
        <v>0</v>
      </c>
      <c r="G439" s="97">
        <f>_xlfn.IFNA(VLOOKUP(Table266[[#This Row],[V2 avain]],Table2611[#All],4,FALSE),0)</f>
        <v>0</v>
      </c>
      <c r="H439" s="97">
        <f>_xlfn.IFNA(VLOOKUP(Table266[[#This Row],[V2 avain]],Table2611[#All],5,FALSE),0)</f>
        <v>0</v>
      </c>
      <c r="I439" s="97">
        <f>_xlfn.IFNA(VLOOKUP(Table266[[#This Row],[V2 avain]],Table2611[#All],6,FALSE),0)</f>
        <v>0</v>
      </c>
      <c r="J439" s="33" t="s">
        <v>433</v>
      </c>
      <c r="K439" s="54" t="s">
        <v>526</v>
      </c>
      <c r="L439" s="65" t="s">
        <v>433</v>
      </c>
      <c r="M439" s="65" t="s">
        <v>467</v>
      </c>
      <c r="N439" s="75"/>
      <c r="O439" s="2"/>
      <c r="P439" s="61"/>
    </row>
    <row r="440" spans="1:16" ht="13.95" customHeight="1" x14ac:dyDescent="0.3">
      <c r="A440" s="2"/>
      <c r="B440" s="23"/>
      <c r="C440" s="50" t="s">
        <v>1926</v>
      </c>
      <c r="D440" s="77" t="s">
        <v>421</v>
      </c>
      <c r="E440" s="30">
        <f>_xlfn.IFNA(VLOOKUP(Table266[[#This Row],[V2 avain]],Table2611[#All],2,FALSE),0)</f>
        <v>0</v>
      </c>
      <c r="F440" s="97">
        <f>_xlfn.IFNA(VLOOKUP(Table266[[#This Row],[V2 avain]],Table2611[#All],3,FALSE),0)</f>
        <v>0</v>
      </c>
      <c r="G440" s="97">
        <f>_xlfn.IFNA(VLOOKUP(Table266[[#This Row],[V2 avain]],Table2611[#All],4,FALSE),0)</f>
        <v>0</v>
      </c>
      <c r="H440" s="97">
        <f>_xlfn.IFNA(VLOOKUP(Table266[[#This Row],[V2 avain]],Table2611[#All],5,FALSE),0)</f>
        <v>0</v>
      </c>
      <c r="I440" s="97">
        <f>_xlfn.IFNA(VLOOKUP(Table266[[#This Row],[V2 avain]],Table2611[#All],6,FALSE),0)</f>
        <v>0</v>
      </c>
      <c r="J440" s="33" t="s">
        <v>434</v>
      </c>
      <c r="K440" s="54" t="s">
        <v>526</v>
      </c>
      <c r="L440" s="65" t="s">
        <v>434</v>
      </c>
      <c r="M440" s="65" t="s">
        <v>477</v>
      </c>
      <c r="N440" s="75"/>
      <c r="O440" s="2"/>
      <c r="P440" s="61"/>
    </row>
    <row r="441" spans="1:16" ht="13.95" customHeight="1" x14ac:dyDescent="0.3">
      <c r="A441" s="2"/>
      <c r="B441" s="23"/>
      <c r="C441" s="50" t="s">
        <v>1927</v>
      </c>
      <c r="D441" s="77" t="s">
        <v>422</v>
      </c>
      <c r="E441" s="30">
        <f>_xlfn.IFNA(VLOOKUP(Table266[[#This Row],[V2 avain]],Table2611[#All],2,FALSE),0)</f>
        <v>0</v>
      </c>
      <c r="F441" s="97">
        <f>_xlfn.IFNA(VLOOKUP(Table266[[#This Row],[V2 avain]],Table2611[#All],3,FALSE),0)</f>
        <v>0</v>
      </c>
      <c r="G441" s="97">
        <f>_xlfn.IFNA(VLOOKUP(Table266[[#This Row],[V2 avain]],Table2611[#All],4,FALSE),0)</f>
        <v>0</v>
      </c>
      <c r="H441" s="97">
        <f>_xlfn.IFNA(VLOOKUP(Table266[[#This Row],[V2 avain]],Table2611[#All],5,FALSE),0)</f>
        <v>0</v>
      </c>
      <c r="I441" s="97">
        <f>_xlfn.IFNA(VLOOKUP(Table266[[#This Row],[V2 avain]],Table2611[#All],6,FALSE),0)</f>
        <v>0</v>
      </c>
      <c r="J441" s="33" t="s">
        <v>435</v>
      </c>
      <c r="K441" s="54" t="s">
        <v>526</v>
      </c>
      <c r="L441" s="65" t="s">
        <v>435</v>
      </c>
      <c r="M441" s="65" t="s">
        <v>477</v>
      </c>
      <c r="N441" s="75"/>
      <c r="O441" s="2"/>
      <c r="P441" s="61"/>
    </row>
    <row r="442" spans="1:16" ht="13.95" customHeight="1" x14ac:dyDescent="0.3">
      <c r="A442" s="2"/>
      <c r="B442" s="23"/>
      <c r="C442" s="50" t="s">
        <v>1928</v>
      </c>
      <c r="D442" s="77" t="s">
        <v>423</v>
      </c>
      <c r="E442" s="30">
        <f>_xlfn.IFNA(VLOOKUP(Table266[[#This Row],[V2 avain]],Table2611[#All],2,FALSE),0)</f>
        <v>0</v>
      </c>
      <c r="F442" s="97">
        <f>_xlfn.IFNA(VLOOKUP(Table266[[#This Row],[V2 avain]],Table2611[#All],3,FALSE),0)</f>
        <v>0</v>
      </c>
      <c r="G442" s="97">
        <f>_xlfn.IFNA(VLOOKUP(Table266[[#This Row],[V2 avain]],Table2611[#All],4,FALSE),0)</f>
        <v>0</v>
      </c>
      <c r="H442" s="97">
        <f>_xlfn.IFNA(VLOOKUP(Table266[[#This Row],[V2 avain]],Table2611[#All],5,FALSE),0)</f>
        <v>0</v>
      </c>
      <c r="I442" s="97">
        <f>_xlfn.IFNA(VLOOKUP(Table266[[#This Row],[V2 avain]],Table2611[#All],6,FALSE),0)</f>
        <v>0</v>
      </c>
      <c r="J442" s="33"/>
      <c r="K442" s="54"/>
      <c r="L442" s="65"/>
      <c r="M442" s="65" t="s">
        <v>471</v>
      </c>
      <c r="N442" s="75"/>
      <c r="O442" s="2"/>
      <c r="P442" s="61"/>
    </row>
    <row r="443" spans="1:16" ht="13.95" customHeight="1" x14ac:dyDescent="0.3">
      <c r="A443" s="2"/>
      <c r="B443" s="23"/>
      <c r="C443" s="50" t="s">
        <v>1929</v>
      </c>
      <c r="D443" s="77" t="s">
        <v>424</v>
      </c>
      <c r="E443" s="30">
        <f>_xlfn.IFNA(VLOOKUP(Table266[[#This Row],[V2 avain]],Table2611[#All],2,FALSE),0)</f>
        <v>0</v>
      </c>
      <c r="F443" s="97">
        <f>_xlfn.IFNA(VLOOKUP(Table266[[#This Row],[V2 avain]],Table2611[#All],3,FALSE),0)</f>
        <v>0</v>
      </c>
      <c r="G443" s="97">
        <f>_xlfn.IFNA(VLOOKUP(Table266[[#This Row],[V2 avain]],Table2611[#All],4,FALSE),0)</f>
        <v>0</v>
      </c>
      <c r="H443" s="97">
        <f>_xlfn.IFNA(VLOOKUP(Table266[[#This Row],[V2 avain]],Table2611[#All],5,FALSE),0)</f>
        <v>0</v>
      </c>
      <c r="I443" s="97">
        <f>_xlfn.IFNA(VLOOKUP(Table266[[#This Row],[V2 avain]],Table2611[#All],6,FALSE),0)</f>
        <v>0</v>
      </c>
      <c r="J443" s="33"/>
      <c r="K443" s="54"/>
      <c r="L443" s="65"/>
      <c r="M443" s="65" t="s">
        <v>471</v>
      </c>
      <c r="N443" s="75"/>
      <c r="O443" s="2"/>
      <c r="P443" s="61"/>
    </row>
    <row r="444" spans="1:16" ht="13.95" customHeight="1" x14ac:dyDescent="0.3">
      <c r="A444" s="2"/>
      <c r="B444" s="23"/>
      <c r="C444" s="50" t="s">
        <v>1930</v>
      </c>
      <c r="D444" s="77" t="s">
        <v>425</v>
      </c>
      <c r="E444" s="30">
        <f>_xlfn.IFNA(VLOOKUP(Table266[[#This Row],[V2 avain]],Table2611[#All],2,FALSE),0)</f>
        <v>0</v>
      </c>
      <c r="F444" s="97">
        <f>_xlfn.IFNA(VLOOKUP(Table266[[#This Row],[V2 avain]],Table2611[#All],3,FALSE),0)</f>
        <v>0</v>
      </c>
      <c r="G444" s="97">
        <f>_xlfn.IFNA(VLOOKUP(Table266[[#This Row],[V2 avain]],Table2611[#All],4,FALSE),0)</f>
        <v>0</v>
      </c>
      <c r="H444" s="97">
        <f>_xlfn.IFNA(VLOOKUP(Table266[[#This Row],[V2 avain]],Table2611[#All],5,FALSE),0)</f>
        <v>0</v>
      </c>
      <c r="I444" s="97">
        <f>_xlfn.IFNA(VLOOKUP(Table266[[#This Row],[V2 avain]],Table2611[#All],6,FALSE),0)</f>
        <v>0</v>
      </c>
      <c r="J444" s="33" t="s">
        <v>436</v>
      </c>
      <c r="K444" s="54" t="s">
        <v>526</v>
      </c>
      <c r="L444" s="65" t="s">
        <v>436</v>
      </c>
      <c r="M444" s="65" t="s">
        <v>477</v>
      </c>
      <c r="N444" s="75"/>
      <c r="O444" s="2"/>
      <c r="P444" s="61"/>
    </row>
    <row r="445" spans="1:16" ht="13.95" customHeight="1" x14ac:dyDescent="0.3">
      <c r="A445" s="2"/>
      <c r="B445" s="23"/>
      <c r="C445" s="50" t="s">
        <v>1931</v>
      </c>
      <c r="D445" s="77" t="s">
        <v>518</v>
      </c>
      <c r="E445" s="30">
        <f>_xlfn.IFNA(VLOOKUP(Table266[[#This Row],[V2 avain]],Table2611[#All],2,FALSE),0)</f>
        <v>0</v>
      </c>
      <c r="F445" s="97">
        <f>_xlfn.IFNA(VLOOKUP(Table266[[#This Row],[V2 avain]],Table2611[#All],3,FALSE),0)</f>
        <v>0</v>
      </c>
      <c r="G445" s="97">
        <f>_xlfn.IFNA(VLOOKUP(Table266[[#This Row],[V2 avain]],Table2611[#All],4,FALSE),0)</f>
        <v>0</v>
      </c>
      <c r="H445" s="97">
        <f>_xlfn.IFNA(VLOOKUP(Table266[[#This Row],[V2 avain]],Table2611[#All],5,FALSE),0)</f>
        <v>0</v>
      </c>
      <c r="I445" s="97">
        <f>_xlfn.IFNA(VLOOKUP(Table266[[#This Row],[V2 avain]],Table2611[#All],6,FALSE),0)</f>
        <v>0</v>
      </c>
      <c r="J445" s="33"/>
      <c r="K445" s="54"/>
      <c r="L445" s="65"/>
      <c r="M445" s="65" t="s">
        <v>471</v>
      </c>
      <c r="N445" s="75"/>
      <c r="O445" s="2"/>
      <c r="P445" s="61"/>
    </row>
    <row r="446" spans="1:16" ht="13.95" customHeight="1" x14ac:dyDescent="0.3">
      <c r="A446" s="2"/>
      <c r="B446" s="23"/>
      <c r="C446" s="50" t="s">
        <v>1932</v>
      </c>
      <c r="D446" s="77" t="s">
        <v>426</v>
      </c>
      <c r="E446" s="30">
        <f>_xlfn.IFNA(VLOOKUP(Table266[[#This Row],[V2 avain]],Table2611[#All],2,FALSE),0)</f>
        <v>0</v>
      </c>
      <c r="F446" s="97">
        <f>_xlfn.IFNA(VLOOKUP(Table266[[#This Row],[V2 avain]],Table2611[#All],3,FALSE),0)</f>
        <v>0</v>
      </c>
      <c r="G446" s="97">
        <f>_xlfn.IFNA(VLOOKUP(Table266[[#This Row],[V2 avain]],Table2611[#All],4,FALSE),0)</f>
        <v>0</v>
      </c>
      <c r="H446" s="97">
        <f>_xlfn.IFNA(VLOOKUP(Table266[[#This Row],[V2 avain]],Table2611[#All],5,FALSE),0)</f>
        <v>0</v>
      </c>
      <c r="I446" s="97">
        <f>_xlfn.IFNA(VLOOKUP(Table266[[#This Row],[V2 avain]],Table2611[#All],6,FALSE),0)</f>
        <v>0</v>
      </c>
      <c r="J446" s="33" t="s">
        <v>414</v>
      </c>
      <c r="K446" s="54" t="s">
        <v>526</v>
      </c>
      <c r="L446" s="65" t="s">
        <v>414</v>
      </c>
      <c r="M446" s="65" t="s">
        <v>467</v>
      </c>
      <c r="N446" s="75"/>
      <c r="O446" s="2"/>
      <c r="P446" s="61"/>
    </row>
    <row r="447" spans="1:16" ht="13.95" customHeight="1" x14ac:dyDescent="0.3">
      <c r="A447" s="2"/>
      <c r="B447" s="23"/>
      <c r="C447" s="50" t="s">
        <v>1933</v>
      </c>
      <c r="D447" s="77" t="s">
        <v>427</v>
      </c>
      <c r="E447" s="30">
        <f>_xlfn.IFNA(VLOOKUP(Table266[[#This Row],[V2 avain]],Table2611[#All],2,FALSE),0)</f>
        <v>0</v>
      </c>
      <c r="F447" s="97">
        <f>_xlfn.IFNA(VLOOKUP(Table266[[#This Row],[V2 avain]],Table2611[#All],3,FALSE),0)</f>
        <v>0</v>
      </c>
      <c r="G447" s="97">
        <f>_xlfn.IFNA(VLOOKUP(Table266[[#This Row],[V2 avain]],Table2611[#All],4,FALSE),0)</f>
        <v>0</v>
      </c>
      <c r="H447" s="97">
        <f>_xlfn.IFNA(VLOOKUP(Table266[[#This Row],[V2 avain]],Table2611[#All],5,FALSE),0)</f>
        <v>0</v>
      </c>
      <c r="I447" s="97">
        <f>_xlfn.IFNA(VLOOKUP(Table266[[#This Row],[V2 avain]],Table2611[#All],6,FALSE),0)</f>
        <v>0</v>
      </c>
      <c r="J447" s="33" t="s">
        <v>415</v>
      </c>
      <c r="K447" s="54" t="s">
        <v>526</v>
      </c>
      <c r="L447" s="65" t="s">
        <v>415</v>
      </c>
      <c r="M447" s="65" t="s">
        <v>467</v>
      </c>
      <c r="N447" s="75"/>
      <c r="O447" s="2"/>
      <c r="P447" s="61"/>
    </row>
    <row r="448" spans="1:16" ht="13.95" customHeight="1" x14ac:dyDescent="0.3">
      <c r="A448" s="2"/>
      <c r="B448" s="23"/>
      <c r="C448" s="50" t="s">
        <v>1934</v>
      </c>
      <c r="D448" s="77" t="s">
        <v>428</v>
      </c>
      <c r="E448" s="30">
        <f>_xlfn.IFNA(VLOOKUP(Table266[[#This Row],[V2 avain]],Table2611[#All],2,FALSE),0)</f>
        <v>0</v>
      </c>
      <c r="F448" s="97">
        <f>_xlfn.IFNA(VLOOKUP(Table266[[#This Row],[V2 avain]],Table2611[#All],3,FALSE),0)</f>
        <v>0</v>
      </c>
      <c r="G448" s="97">
        <f>_xlfn.IFNA(VLOOKUP(Table266[[#This Row],[V2 avain]],Table2611[#All],4,FALSE),0)</f>
        <v>0</v>
      </c>
      <c r="H448" s="97">
        <f>_xlfn.IFNA(VLOOKUP(Table266[[#This Row],[V2 avain]],Table2611[#All],5,FALSE),0)</f>
        <v>0</v>
      </c>
      <c r="I448" s="97">
        <f>_xlfn.IFNA(VLOOKUP(Table266[[#This Row],[V2 avain]],Table2611[#All],6,FALSE),0)</f>
        <v>0</v>
      </c>
      <c r="J448" s="33" t="s">
        <v>416</v>
      </c>
      <c r="K448" s="54" t="s">
        <v>526</v>
      </c>
      <c r="L448" s="65" t="s">
        <v>416</v>
      </c>
      <c r="M448" s="65" t="s">
        <v>467</v>
      </c>
      <c r="N448" s="75"/>
      <c r="O448" s="2"/>
      <c r="P448" s="61"/>
    </row>
    <row r="449" spans="1:16" ht="13.95" customHeight="1" x14ac:dyDescent="0.3">
      <c r="A449" s="2"/>
      <c r="B449" s="23"/>
      <c r="C449" s="50" t="s">
        <v>1935</v>
      </c>
      <c r="D449" s="77" t="s">
        <v>429</v>
      </c>
      <c r="E449" s="30">
        <f>_xlfn.IFNA(VLOOKUP(Table266[[#This Row],[V2 avain]],Table2611[#All],2,FALSE),0)</f>
        <v>0</v>
      </c>
      <c r="F449" s="97">
        <f>_xlfn.IFNA(VLOOKUP(Table266[[#This Row],[V2 avain]],Table2611[#All],3,FALSE),0)</f>
        <v>0</v>
      </c>
      <c r="G449" s="97">
        <f>_xlfn.IFNA(VLOOKUP(Table266[[#This Row],[V2 avain]],Table2611[#All],4,FALSE),0)</f>
        <v>0</v>
      </c>
      <c r="H449" s="97">
        <f>_xlfn.IFNA(VLOOKUP(Table266[[#This Row],[V2 avain]],Table2611[#All],5,FALSE),0)</f>
        <v>0</v>
      </c>
      <c r="I449" s="97">
        <f>_xlfn.IFNA(VLOOKUP(Table266[[#This Row],[V2 avain]],Table2611[#All],6,FALSE),0)</f>
        <v>0</v>
      </c>
      <c r="J449" s="33" t="s">
        <v>417</v>
      </c>
      <c r="K449" s="54" t="s">
        <v>526</v>
      </c>
      <c r="L449" s="65" t="s">
        <v>417</v>
      </c>
      <c r="M449" s="65" t="s">
        <v>467</v>
      </c>
      <c r="N449" s="75"/>
      <c r="O449" s="2"/>
      <c r="P449" s="61"/>
    </row>
    <row r="450" spans="1:16" ht="13.95" customHeight="1" x14ac:dyDescent="0.3">
      <c r="A450" s="2"/>
      <c r="B450" s="23"/>
      <c r="C450" s="50" t="s">
        <v>1936</v>
      </c>
      <c r="D450" s="77" t="s">
        <v>430</v>
      </c>
      <c r="E450" s="30">
        <f>_xlfn.IFNA(VLOOKUP(Table266[[#This Row],[V2 avain]],Table2611[#All],2,FALSE),0)</f>
        <v>0</v>
      </c>
      <c r="F450" s="97">
        <f>_xlfn.IFNA(VLOOKUP(Table266[[#This Row],[V2 avain]],Table2611[#All],3,FALSE),0)</f>
        <v>0</v>
      </c>
      <c r="G450" s="97">
        <f>_xlfn.IFNA(VLOOKUP(Table266[[#This Row],[V2 avain]],Table2611[#All],4,FALSE),0)</f>
        <v>0</v>
      </c>
      <c r="H450" s="97">
        <f>_xlfn.IFNA(VLOOKUP(Table266[[#This Row],[V2 avain]],Table2611[#All],5,FALSE),0)</f>
        <v>0</v>
      </c>
      <c r="I450" s="97">
        <f>_xlfn.IFNA(VLOOKUP(Table266[[#This Row],[V2 avain]],Table2611[#All],6,FALSE),0)</f>
        <v>0</v>
      </c>
      <c r="J450" s="33" t="s">
        <v>418</v>
      </c>
      <c r="K450" s="54" t="s">
        <v>526</v>
      </c>
      <c r="L450" s="65" t="s">
        <v>418</v>
      </c>
      <c r="M450" s="65" t="s">
        <v>467</v>
      </c>
      <c r="N450" s="75"/>
      <c r="O450" s="2"/>
      <c r="P450" s="61"/>
    </row>
    <row r="451" spans="1:16" ht="13.95" customHeight="1" x14ac:dyDescent="0.3">
      <c r="A451" s="2"/>
      <c r="B451" s="23"/>
      <c r="C451" s="50" t="s">
        <v>1937</v>
      </c>
      <c r="D451" s="77" t="s">
        <v>431</v>
      </c>
      <c r="E451" s="30">
        <f>_xlfn.IFNA(VLOOKUP(Table266[[#This Row],[V2 avain]],Table2611[#All],2,FALSE),0)</f>
        <v>0</v>
      </c>
      <c r="F451" s="97">
        <f>_xlfn.IFNA(VLOOKUP(Table266[[#This Row],[V2 avain]],Table2611[#All],3,FALSE),0)</f>
        <v>0</v>
      </c>
      <c r="G451" s="97">
        <f>_xlfn.IFNA(VLOOKUP(Table266[[#This Row],[V2 avain]],Table2611[#All],4,FALSE),0)</f>
        <v>0</v>
      </c>
      <c r="H451" s="97">
        <f>_xlfn.IFNA(VLOOKUP(Table266[[#This Row],[V2 avain]],Table2611[#All],5,FALSE),0)</f>
        <v>0</v>
      </c>
      <c r="I451" s="97">
        <f>_xlfn.IFNA(VLOOKUP(Table266[[#This Row],[V2 avain]],Table2611[#All],6,FALSE),0)</f>
        <v>0</v>
      </c>
      <c r="J451" s="33" t="s">
        <v>419</v>
      </c>
      <c r="K451" s="54" t="s">
        <v>526</v>
      </c>
      <c r="L451" s="65" t="s">
        <v>419</v>
      </c>
      <c r="M451" s="65" t="s">
        <v>467</v>
      </c>
      <c r="N451" s="75"/>
      <c r="O451" s="2"/>
      <c r="P451" s="61"/>
    </row>
    <row r="452" spans="1:16" ht="13.95" customHeight="1" x14ac:dyDescent="0.3">
      <c r="A452" s="2"/>
      <c r="B452" s="23"/>
      <c r="C452" s="50" t="s">
        <v>1938</v>
      </c>
      <c r="D452" s="77" t="s">
        <v>433</v>
      </c>
      <c r="E452" s="30">
        <f>_xlfn.IFNA(VLOOKUP(Table266[[#This Row],[V2 avain]],Table2611[#All],2,FALSE),0)</f>
        <v>0</v>
      </c>
      <c r="F452" s="97">
        <f>_xlfn.IFNA(VLOOKUP(Table266[[#This Row],[V2 avain]],Table2611[#All],3,FALSE),0)</f>
        <v>0</v>
      </c>
      <c r="G452" s="97">
        <f>_xlfn.IFNA(VLOOKUP(Table266[[#This Row],[V2 avain]],Table2611[#All],4,FALSE),0)</f>
        <v>0</v>
      </c>
      <c r="H452" s="97">
        <f>_xlfn.IFNA(VLOOKUP(Table266[[#This Row],[V2 avain]],Table2611[#All],5,FALSE),0)</f>
        <v>0</v>
      </c>
      <c r="I452" s="97">
        <f>_xlfn.IFNA(VLOOKUP(Table266[[#This Row],[V2 avain]],Table2611[#All],6,FALSE),0)</f>
        <v>0</v>
      </c>
      <c r="J452" s="33" t="s">
        <v>420</v>
      </c>
      <c r="K452" s="54" t="s">
        <v>526</v>
      </c>
      <c r="L452" s="65" t="s">
        <v>420</v>
      </c>
      <c r="M452" s="65" t="s">
        <v>467</v>
      </c>
      <c r="N452" s="75"/>
      <c r="O452" s="2"/>
      <c r="P452" s="61"/>
    </row>
    <row r="453" spans="1:16" ht="13.95" customHeight="1" x14ac:dyDescent="0.3">
      <c r="A453" s="2"/>
      <c r="B453" s="23"/>
      <c r="C453" s="50" t="s">
        <v>1939</v>
      </c>
      <c r="D453" s="77" t="s">
        <v>434</v>
      </c>
      <c r="E453" s="30">
        <f>_xlfn.IFNA(VLOOKUP(Table266[[#This Row],[V2 avain]],Table2611[#All],2,FALSE),0)</f>
        <v>0</v>
      </c>
      <c r="F453" s="97">
        <f>_xlfn.IFNA(VLOOKUP(Table266[[#This Row],[V2 avain]],Table2611[#All],3,FALSE),0)</f>
        <v>0</v>
      </c>
      <c r="G453" s="97">
        <f>_xlfn.IFNA(VLOOKUP(Table266[[#This Row],[V2 avain]],Table2611[#All],4,FALSE),0)</f>
        <v>0</v>
      </c>
      <c r="H453" s="97">
        <f>_xlfn.IFNA(VLOOKUP(Table266[[#This Row],[V2 avain]],Table2611[#All],5,FALSE),0)</f>
        <v>0</v>
      </c>
      <c r="I453" s="97">
        <f>_xlfn.IFNA(VLOOKUP(Table266[[#This Row],[V2 avain]],Table2611[#All],6,FALSE),0)</f>
        <v>0</v>
      </c>
      <c r="J453" s="33" t="s">
        <v>421</v>
      </c>
      <c r="K453" s="54" t="s">
        <v>526</v>
      </c>
      <c r="L453" s="65" t="s">
        <v>421</v>
      </c>
      <c r="M453" s="65" t="s">
        <v>467</v>
      </c>
      <c r="N453" s="75"/>
      <c r="O453" s="2"/>
      <c r="P453" s="61"/>
    </row>
    <row r="454" spans="1:16" ht="13.95" customHeight="1" x14ac:dyDescent="0.3">
      <c r="A454" s="2"/>
      <c r="B454" s="23"/>
      <c r="C454" s="50" t="s">
        <v>1940</v>
      </c>
      <c r="D454" s="77" t="s">
        <v>435</v>
      </c>
      <c r="E454" s="30">
        <f>_xlfn.IFNA(VLOOKUP(Table266[[#This Row],[V2 avain]],Table2611[#All],2,FALSE),0)</f>
        <v>0</v>
      </c>
      <c r="F454" s="97">
        <f>_xlfn.IFNA(VLOOKUP(Table266[[#This Row],[V2 avain]],Table2611[#All],3,FALSE),0)</f>
        <v>0</v>
      </c>
      <c r="G454" s="97">
        <f>_xlfn.IFNA(VLOOKUP(Table266[[#This Row],[V2 avain]],Table2611[#All],4,FALSE),0)</f>
        <v>0</v>
      </c>
      <c r="H454" s="97">
        <f>_xlfn.IFNA(VLOOKUP(Table266[[#This Row],[V2 avain]],Table2611[#All],5,FALSE),0)</f>
        <v>0</v>
      </c>
      <c r="I454" s="97">
        <f>_xlfn.IFNA(VLOOKUP(Table266[[#This Row],[V2 avain]],Table2611[#All],6,FALSE),0)</f>
        <v>0</v>
      </c>
      <c r="J454" s="33" t="s">
        <v>422</v>
      </c>
      <c r="K454" s="54" t="s">
        <v>526</v>
      </c>
      <c r="L454" s="65" t="s">
        <v>422</v>
      </c>
      <c r="M454" s="65" t="s">
        <v>478</v>
      </c>
      <c r="N454" s="75"/>
      <c r="O454" s="2"/>
      <c r="P454" s="61"/>
    </row>
    <row r="455" spans="1:16" ht="13.95" customHeight="1" x14ac:dyDescent="0.3">
      <c r="A455" s="2"/>
      <c r="B455" s="23"/>
      <c r="C455" s="50" t="s">
        <v>1941</v>
      </c>
      <c r="D455" s="77" t="s">
        <v>436</v>
      </c>
      <c r="E455" s="30">
        <f>_xlfn.IFNA(VLOOKUP(Table266[[#This Row],[V2 avain]],Table2611[#All],2,FALSE),0)</f>
        <v>0</v>
      </c>
      <c r="F455" s="97">
        <f>_xlfn.IFNA(VLOOKUP(Table266[[#This Row],[V2 avain]],Table2611[#All],3,FALSE),0)</f>
        <v>0</v>
      </c>
      <c r="G455" s="97">
        <f>_xlfn.IFNA(VLOOKUP(Table266[[#This Row],[V2 avain]],Table2611[#All],4,FALSE),0)</f>
        <v>0</v>
      </c>
      <c r="H455" s="97">
        <f>_xlfn.IFNA(VLOOKUP(Table266[[#This Row],[V2 avain]],Table2611[#All],5,FALSE),0)</f>
        <v>0</v>
      </c>
      <c r="I455" s="97">
        <f>_xlfn.IFNA(VLOOKUP(Table266[[#This Row],[V2 avain]],Table2611[#All],6,FALSE),0)</f>
        <v>0</v>
      </c>
      <c r="J455" s="33" t="s">
        <v>423</v>
      </c>
      <c r="K455" s="54" t="s">
        <v>526</v>
      </c>
      <c r="L455" s="65" t="s">
        <v>423</v>
      </c>
      <c r="M455" s="65" t="s">
        <v>477</v>
      </c>
      <c r="N455" s="75"/>
      <c r="O455" s="2"/>
      <c r="P455" s="61"/>
    </row>
    <row r="456" spans="1:16" ht="13.95" customHeight="1" x14ac:dyDescent="0.3">
      <c r="A456" s="2"/>
      <c r="B456" s="23"/>
      <c r="C456" s="50" t="s">
        <v>1942</v>
      </c>
      <c r="D456" s="77" t="s">
        <v>437</v>
      </c>
      <c r="E456" s="30">
        <f>_xlfn.IFNA(VLOOKUP(Table266[[#This Row],[V2 avain]],Table2611[#All],2,FALSE),0)</f>
        <v>0</v>
      </c>
      <c r="F456" s="97">
        <f>_xlfn.IFNA(VLOOKUP(Table266[[#This Row],[V2 avain]],Table2611[#All],3,FALSE),0)</f>
        <v>0</v>
      </c>
      <c r="G456" s="97">
        <f>_xlfn.IFNA(VLOOKUP(Table266[[#This Row],[V2 avain]],Table2611[#All],4,FALSE),0)</f>
        <v>0</v>
      </c>
      <c r="H456" s="97">
        <f>_xlfn.IFNA(VLOOKUP(Table266[[#This Row],[V2 avain]],Table2611[#All],5,FALSE),0)</f>
        <v>0</v>
      </c>
      <c r="I456" s="97">
        <f>_xlfn.IFNA(VLOOKUP(Table266[[#This Row],[V2 avain]],Table2611[#All],6,FALSE),0)</f>
        <v>0</v>
      </c>
      <c r="J456" s="33" t="s">
        <v>424</v>
      </c>
      <c r="K456" s="54" t="s">
        <v>526</v>
      </c>
      <c r="L456" s="65" t="s">
        <v>424</v>
      </c>
      <c r="M456" s="65" t="s">
        <v>467</v>
      </c>
      <c r="N456" s="75"/>
      <c r="O456" s="2"/>
      <c r="P456" s="61"/>
    </row>
    <row r="457" spans="1:16" ht="13.95" customHeight="1" x14ac:dyDescent="0.3">
      <c r="A457" s="2"/>
      <c r="B457" s="23"/>
      <c r="C457" s="50" t="s">
        <v>1943</v>
      </c>
      <c r="D457" s="77" t="s">
        <v>519</v>
      </c>
      <c r="E457" s="30">
        <f>_xlfn.IFNA(VLOOKUP(Table266[[#This Row],[V2 avain]],Table2611[#All],2,FALSE),0)</f>
        <v>0</v>
      </c>
      <c r="F457" s="97">
        <f>_xlfn.IFNA(VLOOKUP(Table266[[#This Row],[V2 avain]],Table2611[#All],3,FALSE),0)</f>
        <v>0</v>
      </c>
      <c r="G457" s="97">
        <f>_xlfn.IFNA(VLOOKUP(Table266[[#This Row],[V2 avain]],Table2611[#All],4,FALSE),0)</f>
        <v>0</v>
      </c>
      <c r="H457" s="97">
        <f>_xlfn.IFNA(VLOOKUP(Table266[[#This Row],[V2 avain]],Table2611[#All],5,FALSE),0)</f>
        <v>0</v>
      </c>
      <c r="I457" s="97">
        <f>_xlfn.IFNA(VLOOKUP(Table266[[#This Row],[V2 avain]],Table2611[#All],6,FALSE),0)</f>
        <v>0</v>
      </c>
      <c r="J457" s="33"/>
      <c r="K457" s="54"/>
      <c r="L457" s="65"/>
      <c r="M457" s="65" t="s">
        <v>471</v>
      </c>
      <c r="N457" s="75"/>
      <c r="O457" s="2"/>
      <c r="P457" s="61"/>
    </row>
    <row r="458" spans="1:16" ht="13.95" customHeight="1" x14ac:dyDescent="0.3">
      <c r="A458" s="2"/>
      <c r="B458" s="23"/>
      <c r="C458" s="50" t="s">
        <v>1944</v>
      </c>
      <c r="D458" s="77" t="s">
        <v>438</v>
      </c>
      <c r="E458" s="30">
        <f>_xlfn.IFNA(VLOOKUP(Table266[[#This Row],[V2 avain]],Table2611[#All],2,FALSE),0)</f>
        <v>0</v>
      </c>
      <c r="F458" s="97">
        <f>_xlfn.IFNA(VLOOKUP(Table266[[#This Row],[V2 avain]],Table2611[#All],3,FALSE),0)</f>
        <v>0</v>
      </c>
      <c r="G458" s="97">
        <f>_xlfn.IFNA(VLOOKUP(Table266[[#This Row],[V2 avain]],Table2611[#All],4,FALSE),0)</f>
        <v>0</v>
      </c>
      <c r="H458" s="97">
        <f>_xlfn.IFNA(VLOOKUP(Table266[[#This Row],[V2 avain]],Table2611[#All],5,FALSE),0)</f>
        <v>0</v>
      </c>
      <c r="I458" s="97">
        <f>_xlfn.IFNA(VLOOKUP(Table266[[#This Row],[V2 avain]],Table2611[#All],6,FALSE),0)</f>
        <v>0</v>
      </c>
      <c r="J458" s="33" t="s">
        <v>438</v>
      </c>
      <c r="K458" s="54" t="s">
        <v>526</v>
      </c>
      <c r="L458" s="65" t="s">
        <v>438</v>
      </c>
      <c r="M458" s="65" t="s">
        <v>467</v>
      </c>
      <c r="N458" s="75"/>
      <c r="O458" s="2"/>
      <c r="P458" s="61"/>
    </row>
    <row r="459" spans="1:16" ht="13.95" customHeight="1" x14ac:dyDescent="0.3">
      <c r="A459" s="2"/>
      <c r="B459" s="23"/>
      <c r="C459" s="50" t="s">
        <v>1945</v>
      </c>
      <c r="D459" s="77" t="s">
        <v>439</v>
      </c>
      <c r="E459" s="30">
        <f>_xlfn.IFNA(VLOOKUP(Table266[[#This Row],[V2 avain]],Table2611[#All],2,FALSE),0)</f>
        <v>0</v>
      </c>
      <c r="F459" s="97">
        <f>_xlfn.IFNA(VLOOKUP(Table266[[#This Row],[V2 avain]],Table2611[#All],3,FALSE),0)</f>
        <v>0</v>
      </c>
      <c r="G459" s="97">
        <f>_xlfn.IFNA(VLOOKUP(Table266[[#This Row],[V2 avain]],Table2611[#All],4,FALSE),0)</f>
        <v>0</v>
      </c>
      <c r="H459" s="97">
        <f>_xlfn.IFNA(VLOOKUP(Table266[[#This Row],[V2 avain]],Table2611[#All],5,FALSE),0)</f>
        <v>0</v>
      </c>
      <c r="I459" s="97">
        <f>_xlfn.IFNA(VLOOKUP(Table266[[#This Row],[V2 avain]],Table2611[#All],6,FALSE),0)</f>
        <v>0</v>
      </c>
      <c r="J459" s="33" t="s">
        <v>439</v>
      </c>
      <c r="K459" s="54" t="s">
        <v>526</v>
      </c>
      <c r="L459" s="65" t="s">
        <v>439</v>
      </c>
      <c r="M459" s="65" t="s">
        <v>467</v>
      </c>
      <c r="N459" s="75"/>
      <c r="O459" s="2"/>
      <c r="P459" s="61"/>
    </row>
    <row r="460" spans="1:16" ht="13.95" customHeight="1" x14ac:dyDescent="0.3">
      <c r="A460" s="2"/>
      <c r="B460" s="23"/>
      <c r="C460" s="50" t="s">
        <v>1946</v>
      </c>
      <c r="D460" s="77" t="s">
        <v>440</v>
      </c>
      <c r="E460" s="30">
        <f>_xlfn.IFNA(VLOOKUP(Table266[[#This Row],[V2 avain]],Table2611[#All],2,FALSE),0)</f>
        <v>0</v>
      </c>
      <c r="F460" s="97">
        <f>_xlfn.IFNA(VLOOKUP(Table266[[#This Row],[V2 avain]],Table2611[#All],3,FALSE),0)</f>
        <v>0</v>
      </c>
      <c r="G460" s="97">
        <f>_xlfn.IFNA(VLOOKUP(Table266[[#This Row],[V2 avain]],Table2611[#All],4,FALSE),0)</f>
        <v>0</v>
      </c>
      <c r="H460" s="97">
        <f>_xlfn.IFNA(VLOOKUP(Table266[[#This Row],[V2 avain]],Table2611[#All],5,FALSE),0)</f>
        <v>0</v>
      </c>
      <c r="I460" s="97">
        <f>_xlfn.IFNA(VLOOKUP(Table266[[#This Row],[V2 avain]],Table2611[#All],6,FALSE),0)</f>
        <v>0</v>
      </c>
      <c r="J460" s="33" t="s">
        <v>442</v>
      </c>
      <c r="K460" s="54" t="s">
        <v>527</v>
      </c>
      <c r="L460" s="65" t="s">
        <v>440</v>
      </c>
      <c r="M460" s="65" t="s">
        <v>467</v>
      </c>
      <c r="N460" s="75"/>
      <c r="O460" s="2"/>
      <c r="P460" s="61"/>
    </row>
    <row r="461" spans="1:16" ht="13.95" customHeight="1" x14ac:dyDescent="0.3">
      <c r="A461" s="2"/>
      <c r="B461" s="23"/>
      <c r="C461" s="50" t="s">
        <v>1947</v>
      </c>
      <c r="D461" s="77" t="s">
        <v>441</v>
      </c>
      <c r="E461" s="30">
        <f>_xlfn.IFNA(VLOOKUP(Table266[[#This Row],[V2 avain]],Table2611[#All],2,FALSE),0)</f>
        <v>0</v>
      </c>
      <c r="F461" s="97">
        <f>_xlfn.IFNA(VLOOKUP(Table266[[#This Row],[V2 avain]],Table2611[#All],3,FALSE),0)</f>
        <v>0</v>
      </c>
      <c r="G461" s="97">
        <f>_xlfn.IFNA(VLOOKUP(Table266[[#This Row],[V2 avain]],Table2611[#All],4,FALSE),0)</f>
        <v>0</v>
      </c>
      <c r="H461" s="97">
        <f>_xlfn.IFNA(VLOOKUP(Table266[[#This Row],[V2 avain]],Table2611[#All],5,FALSE),0)</f>
        <v>0</v>
      </c>
      <c r="I461" s="97">
        <f>_xlfn.IFNA(VLOOKUP(Table266[[#This Row],[V2 avain]],Table2611[#All],6,FALSE),0)</f>
        <v>0</v>
      </c>
      <c r="J461" s="33" t="s">
        <v>441</v>
      </c>
      <c r="K461" s="54" t="s">
        <v>526</v>
      </c>
      <c r="L461" s="65" t="s">
        <v>442</v>
      </c>
      <c r="M461" s="65" t="s">
        <v>467</v>
      </c>
      <c r="N461" s="75"/>
      <c r="O461" s="2"/>
      <c r="P461" s="61"/>
    </row>
    <row r="462" spans="1:16" ht="13.95" customHeight="1" x14ac:dyDescent="0.3">
      <c r="A462" s="2"/>
      <c r="B462" s="34"/>
      <c r="C462" s="50" t="s">
        <v>1948</v>
      </c>
      <c r="D462" s="77" t="s">
        <v>442</v>
      </c>
      <c r="E462" s="30">
        <f>_xlfn.IFNA(VLOOKUP(Table266[[#This Row],[V2 avain]],Table2611[#All],2,FALSE),0)</f>
        <v>0</v>
      </c>
      <c r="F462" s="97">
        <f>_xlfn.IFNA(VLOOKUP(Table266[[#This Row],[V2 avain]],Table2611[#All],3,FALSE),0)</f>
        <v>0</v>
      </c>
      <c r="G462" s="97">
        <f>_xlfn.IFNA(VLOOKUP(Table266[[#This Row],[V2 avain]],Table2611[#All],4,FALSE),0)</f>
        <v>0</v>
      </c>
      <c r="H462" s="97">
        <f>_xlfn.IFNA(VLOOKUP(Table266[[#This Row],[V2 avain]],Table2611[#All],5,FALSE),0)</f>
        <v>0</v>
      </c>
      <c r="I462" s="97">
        <f>_xlfn.IFNA(VLOOKUP(Table266[[#This Row],[V2 avain]],Table2611[#All],6,FALSE),0)</f>
        <v>0</v>
      </c>
      <c r="J462" s="33" t="s">
        <v>440</v>
      </c>
      <c r="K462" s="54" t="s">
        <v>526</v>
      </c>
      <c r="L462" s="65" t="s">
        <v>441</v>
      </c>
      <c r="M462" s="65" t="s">
        <v>467</v>
      </c>
      <c r="N462" s="36"/>
      <c r="O462" s="2"/>
      <c r="P462" s="62"/>
    </row>
    <row r="463" spans="1:16" ht="13.95" customHeight="1" x14ac:dyDescent="0.3">
      <c r="A463" s="2"/>
      <c r="B463" s="12"/>
      <c r="C463" s="50" t="s">
        <v>1949</v>
      </c>
      <c r="D463" s="77" t="s">
        <v>443</v>
      </c>
      <c r="E463" s="30">
        <f>_xlfn.IFNA(VLOOKUP(Table266[[#This Row],[V2 avain]],Table2611[#All],2,FALSE),0)</f>
        <v>0</v>
      </c>
      <c r="F463" s="97">
        <f>_xlfn.IFNA(VLOOKUP(Table266[[#This Row],[V2 avain]],Table2611[#All],3,FALSE),0)</f>
        <v>0</v>
      </c>
      <c r="G463" s="97">
        <f>_xlfn.IFNA(VLOOKUP(Table266[[#This Row],[V2 avain]],Table2611[#All],4,FALSE),0)</f>
        <v>0</v>
      </c>
      <c r="H463" s="97">
        <f>_xlfn.IFNA(VLOOKUP(Table266[[#This Row],[V2 avain]],Table2611[#All],5,FALSE),0)</f>
        <v>0</v>
      </c>
      <c r="I463" s="97">
        <f>_xlfn.IFNA(VLOOKUP(Table266[[#This Row],[V2 avain]],Table2611[#All],6,FALSE),0)</f>
        <v>0</v>
      </c>
      <c r="J463" s="33" t="s">
        <v>443</v>
      </c>
      <c r="K463" s="54" t="s">
        <v>527</v>
      </c>
      <c r="L463" s="65" t="s">
        <v>443</v>
      </c>
      <c r="M463" s="65" t="s">
        <v>467</v>
      </c>
      <c r="N463" s="38"/>
      <c r="O463" s="2"/>
      <c r="P463" s="63"/>
    </row>
    <row r="464" spans="1:16" ht="13.95" customHeight="1" x14ac:dyDescent="0.3">
      <c r="A464" s="2"/>
      <c r="B464" s="12"/>
      <c r="C464" s="50" t="s">
        <v>1950</v>
      </c>
      <c r="D464" s="77" t="s">
        <v>444</v>
      </c>
      <c r="E464" s="82"/>
      <c r="F464" s="82"/>
      <c r="G464" s="82"/>
      <c r="H464" s="82"/>
      <c r="I464" s="82"/>
      <c r="J464" s="82"/>
      <c r="K464" s="82"/>
      <c r="L464" s="83"/>
      <c r="M464" s="83"/>
      <c r="N464" s="38"/>
      <c r="O464" s="2"/>
      <c r="P464" s="63"/>
    </row>
    <row r="465" spans="1:16" ht="13.95" customHeight="1" x14ac:dyDescent="0.3">
      <c r="A465" s="2"/>
      <c r="B465" s="12"/>
      <c r="C465" s="50" t="s">
        <v>1951</v>
      </c>
      <c r="D465" s="77" t="s">
        <v>445</v>
      </c>
      <c r="E465" s="82"/>
      <c r="F465" s="82"/>
      <c r="G465" s="82"/>
      <c r="H465" s="82"/>
      <c r="I465" s="82"/>
      <c r="J465" s="82"/>
      <c r="K465" s="82"/>
      <c r="L465" s="83"/>
      <c r="M465" s="83"/>
      <c r="N465" s="38"/>
      <c r="O465" s="2"/>
      <c r="P465" s="63"/>
    </row>
    <row r="466" spans="1:16" ht="13.95" customHeight="1" x14ac:dyDescent="0.3">
      <c r="A466" s="2"/>
      <c r="B466" s="12"/>
      <c r="C466" s="50" t="s">
        <v>1952</v>
      </c>
      <c r="D466" s="77" t="s">
        <v>446</v>
      </c>
      <c r="E466" s="82"/>
      <c r="F466" s="82"/>
      <c r="G466" s="82"/>
      <c r="H466" s="82"/>
      <c r="I466" s="82"/>
      <c r="J466" s="82"/>
      <c r="K466" s="82"/>
      <c r="L466" s="83"/>
      <c r="M466" s="83"/>
      <c r="N466" s="38"/>
      <c r="O466" s="2"/>
      <c r="P466" s="63"/>
    </row>
    <row r="467" spans="1:16" ht="13.95" customHeight="1" x14ac:dyDescent="0.3">
      <c r="A467" s="2"/>
      <c r="B467" s="12"/>
      <c r="C467" s="50" t="s">
        <v>1953</v>
      </c>
      <c r="D467" s="77" t="s">
        <v>447</v>
      </c>
      <c r="E467" s="82"/>
      <c r="F467" s="82"/>
      <c r="G467" s="82"/>
      <c r="H467" s="82"/>
      <c r="I467" s="82"/>
      <c r="J467" s="82"/>
      <c r="K467" s="82"/>
      <c r="L467" s="83"/>
      <c r="M467" s="83"/>
      <c r="N467" s="38"/>
      <c r="O467" s="2"/>
      <c r="P467" s="63"/>
    </row>
    <row r="468" spans="1:16" ht="13.95" customHeight="1" x14ac:dyDescent="0.3">
      <c r="A468" s="2"/>
      <c r="B468" s="12"/>
      <c r="C468" s="50" t="s">
        <v>1954</v>
      </c>
      <c r="D468" s="77" t="s">
        <v>448</v>
      </c>
      <c r="E468" s="82"/>
      <c r="F468" s="84"/>
      <c r="G468" s="82"/>
      <c r="H468" s="82"/>
      <c r="I468" s="82"/>
      <c r="J468" s="84"/>
      <c r="K468" s="84"/>
      <c r="L468" s="85"/>
      <c r="M468" s="85"/>
      <c r="N468" s="38"/>
      <c r="O468" s="2"/>
      <c r="P468" s="63"/>
    </row>
    <row r="469" spans="1:16" ht="13.95" customHeight="1" x14ac:dyDescent="0.3">
      <c r="A469" s="2"/>
      <c r="B469" s="12"/>
      <c r="C469" s="50" t="s">
        <v>1955</v>
      </c>
      <c r="D469" s="77" t="s">
        <v>449</v>
      </c>
      <c r="E469" s="82"/>
      <c r="F469" s="84"/>
      <c r="G469" s="82"/>
      <c r="H469" s="82"/>
      <c r="I469" s="82"/>
      <c r="J469" s="84"/>
      <c r="K469" s="84"/>
      <c r="L469" s="85"/>
      <c r="M469" s="85"/>
      <c r="N469" s="38"/>
      <c r="O469" s="2"/>
      <c r="P469" s="63"/>
    </row>
    <row r="470" spans="1:16" ht="13.95" customHeight="1" x14ac:dyDescent="0.3">
      <c r="A470" s="2"/>
      <c r="B470" s="12"/>
      <c r="C470" s="50" t="s">
        <v>1956</v>
      </c>
      <c r="D470" s="78" t="s">
        <v>450</v>
      </c>
      <c r="E470" s="82"/>
      <c r="F470" s="86"/>
      <c r="G470" s="82"/>
      <c r="H470" s="82"/>
      <c r="I470" s="82"/>
      <c r="J470" s="86"/>
      <c r="K470" s="86"/>
      <c r="L470" s="87"/>
      <c r="M470" s="87"/>
      <c r="N470" s="38"/>
      <c r="O470" s="2"/>
      <c r="P470" s="63"/>
    </row>
    <row r="471" spans="1:16" ht="13.95" customHeight="1" x14ac:dyDescent="0.3">
      <c r="A471" s="2"/>
      <c r="B471" s="12"/>
      <c r="C471" s="50" t="s">
        <v>1957</v>
      </c>
      <c r="D471" s="77" t="s">
        <v>451</v>
      </c>
      <c r="E471" s="82"/>
      <c r="F471" s="82"/>
      <c r="G471" s="82"/>
      <c r="H471" s="82"/>
      <c r="I471" s="82"/>
      <c r="J471" s="82"/>
      <c r="K471" s="82"/>
      <c r="L471" s="83"/>
      <c r="M471" s="83"/>
      <c r="N471" s="38"/>
      <c r="O471" s="2"/>
      <c r="P471" s="63"/>
    </row>
    <row r="472" spans="1:16" ht="13.95" customHeight="1" x14ac:dyDescent="0.3">
      <c r="A472" s="2"/>
      <c r="B472" s="12"/>
      <c r="C472" s="50" t="s">
        <v>1958</v>
      </c>
      <c r="D472" s="77" t="s">
        <v>452</v>
      </c>
      <c r="E472" s="82"/>
      <c r="F472" s="82"/>
      <c r="G472" s="82"/>
      <c r="H472" s="82"/>
      <c r="I472" s="82"/>
      <c r="J472" s="82"/>
      <c r="K472" s="82"/>
      <c r="L472" s="83"/>
      <c r="M472" s="83"/>
      <c r="N472" s="38"/>
      <c r="O472" s="2"/>
      <c r="P472" s="63"/>
    </row>
    <row r="473" spans="1:16" ht="13.95" customHeight="1" x14ac:dyDescent="0.3">
      <c r="A473" s="2"/>
      <c r="B473" s="12"/>
      <c r="C473" s="50" t="s">
        <v>1959</v>
      </c>
      <c r="D473" s="77" t="s">
        <v>453</v>
      </c>
      <c r="E473" s="82"/>
      <c r="F473" s="82"/>
      <c r="G473" s="82"/>
      <c r="H473" s="82"/>
      <c r="I473" s="82"/>
      <c r="J473" s="82"/>
      <c r="K473" s="82"/>
      <c r="L473" s="83"/>
      <c r="M473" s="83"/>
      <c r="N473" s="38"/>
      <c r="O473" s="2"/>
      <c r="P473" s="63"/>
    </row>
    <row r="474" spans="1:16" ht="13.95" customHeight="1" x14ac:dyDescent="0.3">
      <c r="A474" s="2"/>
      <c r="B474" s="12"/>
      <c r="C474" s="50" t="s">
        <v>1960</v>
      </c>
      <c r="D474" s="77" t="s">
        <v>454</v>
      </c>
      <c r="E474" s="82"/>
      <c r="F474" s="82"/>
      <c r="G474" s="82"/>
      <c r="H474" s="82"/>
      <c r="I474" s="82"/>
      <c r="J474" s="82"/>
      <c r="K474" s="82"/>
      <c r="L474" s="83"/>
      <c r="M474" s="83"/>
      <c r="N474" s="38"/>
      <c r="O474" s="2"/>
      <c r="P474" s="63"/>
    </row>
    <row r="475" spans="1:16" ht="13.95" customHeight="1" x14ac:dyDescent="0.3">
      <c r="A475" s="2"/>
      <c r="B475" s="12"/>
      <c r="C475" s="50" t="s">
        <v>1961</v>
      </c>
      <c r="D475" s="77" t="s">
        <v>455</v>
      </c>
      <c r="E475" s="82"/>
      <c r="F475" s="82"/>
      <c r="G475" s="82"/>
      <c r="H475" s="82"/>
      <c r="I475" s="82"/>
      <c r="J475" s="82"/>
      <c r="K475" s="82"/>
      <c r="L475" s="83"/>
      <c r="M475" s="83"/>
      <c r="N475" s="38"/>
      <c r="O475" s="2"/>
      <c r="P475" s="63"/>
    </row>
    <row r="476" spans="1:16" ht="13.95" customHeight="1" x14ac:dyDescent="0.3">
      <c r="A476" s="2"/>
      <c r="B476" s="12"/>
      <c r="C476" s="50" t="s">
        <v>1962</v>
      </c>
      <c r="D476" s="77" t="s">
        <v>456</v>
      </c>
      <c r="E476" s="82"/>
      <c r="F476" s="82"/>
      <c r="G476" s="82"/>
      <c r="H476" s="82"/>
      <c r="I476" s="82"/>
      <c r="J476" s="82"/>
      <c r="K476" s="82"/>
      <c r="L476" s="83"/>
      <c r="M476" s="83"/>
      <c r="N476" s="38"/>
      <c r="O476" s="2"/>
      <c r="P476" s="63"/>
    </row>
    <row r="477" spans="1:16" ht="13.95" customHeight="1" x14ac:dyDescent="0.3">
      <c r="A477" s="2"/>
      <c r="B477" s="12"/>
      <c r="C477" s="50" t="s">
        <v>1963</v>
      </c>
      <c r="D477" s="79" t="s">
        <v>457</v>
      </c>
      <c r="E477" s="82"/>
      <c r="F477" s="82"/>
      <c r="G477" s="82"/>
      <c r="H477" s="82"/>
      <c r="I477" s="82"/>
      <c r="J477" s="82"/>
      <c r="K477" s="82"/>
      <c r="L477" s="83"/>
      <c r="M477" s="83"/>
      <c r="N477" s="38"/>
      <c r="O477" s="2"/>
      <c r="P477" s="63"/>
    </row>
    <row r="478" spans="1:16" ht="13.95" customHeight="1" x14ac:dyDescent="0.3">
      <c r="A478" s="2"/>
      <c r="B478" s="12"/>
      <c r="C478" s="50" t="s">
        <v>1964</v>
      </c>
      <c r="D478" s="79" t="s">
        <v>458</v>
      </c>
      <c r="E478" s="82"/>
      <c r="F478" s="82"/>
      <c r="G478" s="82"/>
      <c r="H478" s="82"/>
      <c r="I478" s="82"/>
      <c r="J478" s="82"/>
      <c r="K478" s="82"/>
      <c r="L478" s="83"/>
      <c r="M478" s="83"/>
      <c r="N478" s="38"/>
      <c r="O478" s="2"/>
      <c r="P478" s="63"/>
    </row>
    <row r="479" spans="1:16" ht="13.95" customHeight="1" x14ac:dyDescent="0.3">
      <c r="A479" s="2"/>
      <c r="B479" s="12"/>
      <c r="C479" s="50" t="s">
        <v>1965</v>
      </c>
      <c r="D479" s="79" t="s">
        <v>459</v>
      </c>
      <c r="E479" s="82"/>
      <c r="F479" s="82"/>
      <c r="G479" s="82"/>
      <c r="H479" s="82"/>
      <c r="I479" s="82"/>
      <c r="J479" s="82"/>
      <c r="K479" s="82"/>
      <c r="L479" s="83"/>
      <c r="M479" s="83"/>
      <c r="N479" s="38"/>
      <c r="O479" s="2"/>
      <c r="P479" s="63"/>
    </row>
    <row r="480" spans="1:16" ht="13.95" customHeight="1" x14ac:dyDescent="0.3">
      <c r="A480" s="2"/>
      <c r="B480" s="41"/>
      <c r="C480" s="50" t="s">
        <v>1966</v>
      </c>
      <c r="D480" s="79" t="s">
        <v>460</v>
      </c>
      <c r="E480" s="82"/>
      <c r="F480" s="82"/>
      <c r="G480" s="82"/>
      <c r="H480" s="82"/>
      <c r="I480" s="82"/>
      <c r="J480" s="82"/>
      <c r="K480" s="82"/>
      <c r="L480" s="83"/>
      <c r="M480" s="83"/>
      <c r="N480" s="43"/>
      <c r="O480" s="2"/>
      <c r="P480" s="64"/>
    </row>
    <row r="481" spans="1:16" ht="13.95" customHeight="1" x14ac:dyDescent="0.3">
      <c r="A481" s="2"/>
      <c r="B481" s="12"/>
      <c r="C481" s="50" t="s">
        <v>1967</v>
      </c>
      <c r="D481" s="79" t="s">
        <v>461</v>
      </c>
      <c r="E481" s="82"/>
      <c r="F481" s="82"/>
      <c r="G481" s="82"/>
      <c r="H481" s="82"/>
      <c r="I481" s="82"/>
      <c r="J481" s="82"/>
      <c r="K481" s="82"/>
      <c r="L481" s="83"/>
      <c r="M481" s="83"/>
      <c r="N481" s="38"/>
      <c r="O481" s="2"/>
      <c r="P481" s="63"/>
    </row>
    <row r="482" spans="1:16" ht="13.95" customHeight="1" x14ac:dyDescent="0.3">
      <c r="A482" s="2"/>
      <c r="B482" s="12"/>
      <c r="C482" s="50" t="s">
        <v>1968</v>
      </c>
      <c r="D482" s="79" t="s">
        <v>462</v>
      </c>
      <c r="E482" s="82"/>
      <c r="F482" s="82"/>
      <c r="G482" s="82"/>
      <c r="H482" s="82"/>
      <c r="I482" s="82"/>
      <c r="J482" s="82"/>
      <c r="K482" s="82"/>
      <c r="L482" s="83"/>
      <c r="M482" s="83"/>
      <c r="N482" s="38"/>
      <c r="O482" s="2"/>
      <c r="P482" s="63"/>
    </row>
    <row r="483" spans="1:16" ht="13.95" customHeight="1" x14ac:dyDescent="0.3">
      <c r="A483" s="2"/>
      <c r="B483" s="12"/>
      <c r="C483" s="50" t="s">
        <v>1969</v>
      </c>
      <c r="D483" s="79" t="s">
        <v>463</v>
      </c>
      <c r="E483" s="82"/>
      <c r="F483" s="82"/>
      <c r="G483" s="82"/>
      <c r="H483" s="82"/>
      <c r="I483" s="82"/>
      <c r="J483" s="82"/>
      <c r="K483" s="82"/>
      <c r="L483" s="83"/>
      <c r="M483" s="83"/>
      <c r="N483" s="38"/>
      <c r="O483" s="2"/>
      <c r="P483" s="63"/>
    </row>
    <row r="484" spans="1:16" ht="13.95" customHeight="1" x14ac:dyDescent="0.3">
      <c r="A484" s="2"/>
      <c r="B484" s="12"/>
      <c r="C484" s="50" t="s">
        <v>1970</v>
      </c>
      <c r="D484" s="79" t="s">
        <v>464</v>
      </c>
      <c r="E484" s="82"/>
      <c r="F484" s="82"/>
      <c r="G484" s="82"/>
      <c r="H484" s="82"/>
      <c r="I484" s="82"/>
      <c r="J484" s="82"/>
      <c r="K484" s="82"/>
      <c r="L484" s="83"/>
      <c r="M484" s="83"/>
      <c r="N484" s="38"/>
      <c r="O484" s="2"/>
      <c r="P484" s="63"/>
    </row>
    <row r="485" spans="1:16" ht="13.95" customHeight="1" x14ac:dyDescent="0.3">
      <c r="A485" s="2"/>
      <c r="B485" s="12"/>
      <c r="C485" s="50" t="s">
        <v>1971</v>
      </c>
      <c r="D485" s="79" t="s">
        <v>465</v>
      </c>
      <c r="E485" s="82"/>
      <c r="F485" s="82"/>
      <c r="G485" s="82"/>
      <c r="H485" s="82"/>
      <c r="I485" s="82"/>
      <c r="J485" s="82"/>
      <c r="K485" s="82"/>
      <c r="L485" s="83"/>
      <c r="M485" s="83"/>
      <c r="N485" s="38"/>
      <c r="O485" s="2"/>
      <c r="P485" s="63"/>
    </row>
    <row r="486" spans="1:16" ht="13.95" customHeight="1" x14ac:dyDescent="0.3">
      <c r="A486" s="2"/>
      <c r="B486" s="44"/>
      <c r="C486" s="45"/>
      <c r="D486" s="45"/>
      <c r="E486" s="45"/>
      <c r="F486" s="45"/>
      <c r="G486" s="45"/>
      <c r="H486" s="45"/>
      <c r="I486" s="45"/>
      <c r="J486" s="45"/>
      <c r="K486" s="45"/>
      <c r="L486" s="80"/>
      <c r="M486" s="80"/>
      <c r="N486" s="81"/>
      <c r="O486" s="2"/>
      <c r="P486" s="65"/>
    </row>
    <row r="487" spans="1:16" ht="13.95" customHeight="1" x14ac:dyDescent="0.3">
      <c r="A487" s="2"/>
      <c r="B487" s="2"/>
      <c r="C487" s="2"/>
      <c r="D487" s="2"/>
      <c r="E487" s="2"/>
      <c r="F487" s="2"/>
      <c r="G487" s="2"/>
      <c r="H487" s="2"/>
      <c r="I487" s="2"/>
      <c r="J487" s="2"/>
      <c r="K487" s="2"/>
      <c r="L487" s="2"/>
      <c r="M487" s="2"/>
      <c r="N487" s="2"/>
      <c r="O487" s="2"/>
      <c r="P487" s="65"/>
    </row>
  </sheetData>
  <sheetProtection formatCells="0" formatColumns="0" formatRows="0" autoFilter="0"/>
  <mergeCells count="4">
    <mergeCell ref="C6:E6"/>
    <mergeCell ref="C9:H9"/>
    <mergeCell ref="R4:R16"/>
    <mergeCell ref="T17:T29"/>
  </mergeCells>
  <phoneticPr fontId="24" type="noConversion"/>
  <conditionalFormatting sqref="M81:M463">
    <cfRule type="containsText" dxfId="25" priority="3" operator="containsText" text="muutos">
      <formula>NOT(ISERROR(SEARCH("muutos",M81)))</formula>
    </cfRule>
    <cfRule type="containsText" dxfId="24" priority="4" operator="containsText" text="pieni muutos">
      <formula>NOT(ISERROR(SEARCH("pieni muutos",M81)))</formula>
    </cfRule>
    <cfRule type="cellIs" dxfId="23" priority="5" operator="equal">
      <formula>"uusi"</formula>
    </cfRule>
    <cfRule type="containsText" dxfId="22" priority="6" operator="containsText" text="sama">
      <formula>NOT(ISERROR(SEARCH("sama",M81)))</formula>
    </cfRule>
  </conditionalFormatting>
  <conditionalFormatting sqref="J81:K463">
    <cfRule type="cellIs" dxfId="21" priority="1" operator="equal">
      <formula>"Muuttunut"</formula>
    </cfRule>
    <cfRule type="cellIs" dxfId="20" priority="2" operator="equal">
      <formula>"Vastaava"</formula>
    </cfRule>
  </conditionalFormatting>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C1C69-5268-430A-ABF6-E7D92D89E42B}">
  <sheetPr>
    <tabColor rgb="FF92D050"/>
  </sheetPr>
  <dimension ref="A1:L383"/>
  <sheetViews>
    <sheetView zoomScaleNormal="100" workbookViewId="0">
      <pane ySplit="1" topLeftCell="A2" activePane="bottomLeft" state="frozen"/>
      <selection pane="bottomLeft" activeCell="G9" sqref="G9"/>
    </sheetView>
  </sheetViews>
  <sheetFormatPr defaultRowHeight="14.4" x14ac:dyDescent="0.3"/>
  <cols>
    <col min="2" max="2" width="15.44140625" customWidth="1"/>
    <col min="3" max="3" width="17.88671875" customWidth="1"/>
    <col min="4" max="4" width="17.33203125" customWidth="1"/>
    <col min="5" max="5" width="18.21875" customWidth="1"/>
    <col min="6" max="6" width="5.5546875" customWidth="1"/>
    <col min="7" max="7" width="38.5546875" customWidth="1"/>
    <col min="8" max="8" width="49.33203125" customWidth="1"/>
    <col min="9" max="9" width="41.21875" customWidth="1"/>
    <col min="10" max="10" width="34.44140625" customWidth="1"/>
    <col min="11" max="11" width="18.33203125" customWidth="1"/>
    <col min="12" max="12" width="18.6640625" customWidth="1"/>
  </cols>
  <sheetData>
    <row r="1" spans="1:12" x14ac:dyDescent="0.3">
      <c r="A1" s="98" t="s">
        <v>563</v>
      </c>
      <c r="B1" s="98" t="s">
        <v>564</v>
      </c>
      <c r="C1" s="98" t="s">
        <v>565</v>
      </c>
      <c r="D1" s="98" t="s">
        <v>1972</v>
      </c>
      <c r="E1" s="98" t="s">
        <v>566</v>
      </c>
      <c r="F1" s="98" t="s">
        <v>567</v>
      </c>
      <c r="G1" s="98" t="s">
        <v>568</v>
      </c>
      <c r="H1" s="98" t="s">
        <v>569</v>
      </c>
      <c r="I1" s="98" t="s">
        <v>570</v>
      </c>
      <c r="J1" s="98" t="s">
        <v>571</v>
      </c>
      <c r="K1" s="98" t="s">
        <v>572</v>
      </c>
      <c r="L1" s="98" t="s">
        <v>573</v>
      </c>
    </row>
    <row r="2" spans="1:12" x14ac:dyDescent="0.3">
      <c r="A2">
        <v>106</v>
      </c>
      <c r="B2" t="s">
        <v>21</v>
      </c>
      <c r="C2" t="s">
        <v>75</v>
      </c>
      <c r="D2" t="s">
        <v>75</v>
      </c>
      <c r="E2" t="s">
        <v>467</v>
      </c>
      <c r="F2">
        <v>1</v>
      </c>
      <c r="G2" t="s">
        <v>574</v>
      </c>
      <c r="H2" t="s">
        <v>575</v>
      </c>
      <c r="I2" t="s">
        <v>574</v>
      </c>
      <c r="J2" t="s">
        <v>575</v>
      </c>
      <c r="K2">
        <v>1</v>
      </c>
      <c r="L2">
        <v>1</v>
      </c>
    </row>
    <row r="3" spans="1:12" x14ac:dyDescent="0.3">
      <c r="A3">
        <v>107</v>
      </c>
      <c r="B3" t="s">
        <v>21</v>
      </c>
      <c r="C3" t="s">
        <v>76</v>
      </c>
      <c r="D3" t="s">
        <v>76</v>
      </c>
      <c r="E3" t="s">
        <v>467</v>
      </c>
      <c r="F3">
        <v>1</v>
      </c>
      <c r="G3" t="s">
        <v>576</v>
      </c>
      <c r="H3" t="s">
        <v>577</v>
      </c>
      <c r="I3" t="s">
        <v>576</v>
      </c>
      <c r="J3" t="s">
        <v>577</v>
      </c>
      <c r="K3">
        <v>1</v>
      </c>
      <c r="L3">
        <v>1</v>
      </c>
    </row>
    <row r="4" spans="1:12" x14ac:dyDescent="0.3">
      <c r="A4">
        <v>108</v>
      </c>
      <c r="B4" t="s">
        <v>21</v>
      </c>
      <c r="C4" t="s">
        <v>77</v>
      </c>
      <c r="D4" t="s">
        <v>77</v>
      </c>
      <c r="E4" t="s">
        <v>467</v>
      </c>
      <c r="F4">
        <v>1</v>
      </c>
      <c r="G4" t="s">
        <v>578</v>
      </c>
      <c r="H4" t="s">
        <v>579</v>
      </c>
      <c r="I4" t="s">
        <v>578</v>
      </c>
      <c r="J4" t="s">
        <v>579</v>
      </c>
      <c r="K4">
        <v>1</v>
      </c>
      <c r="L4">
        <v>1</v>
      </c>
    </row>
    <row r="5" spans="1:12" x14ac:dyDescent="0.3">
      <c r="A5">
        <v>109</v>
      </c>
      <c r="B5" t="s">
        <v>21</v>
      </c>
      <c r="C5" t="s">
        <v>78</v>
      </c>
      <c r="E5" t="s">
        <v>468</v>
      </c>
      <c r="F5">
        <v>2</v>
      </c>
      <c r="G5" t="s">
        <v>580</v>
      </c>
      <c r="H5" t="s">
        <v>581</v>
      </c>
      <c r="I5" t="e">
        <v>#N/A</v>
      </c>
      <c r="J5" t="e">
        <v>#N/A</v>
      </c>
      <c r="K5">
        <v>0</v>
      </c>
      <c r="L5" t="e">
        <v>#N/A</v>
      </c>
    </row>
    <row r="6" spans="1:12" x14ac:dyDescent="0.3">
      <c r="A6">
        <v>110</v>
      </c>
      <c r="B6" t="s">
        <v>21</v>
      </c>
      <c r="C6" t="s">
        <v>79</v>
      </c>
      <c r="D6" t="s">
        <v>78</v>
      </c>
      <c r="E6" t="s">
        <v>469</v>
      </c>
      <c r="F6">
        <v>2</v>
      </c>
      <c r="G6" t="s">
        <v>582</v>
      </c>
      <c r="H6" t="s">
        <v>583</v>
      </c>
      <c r="I6" t="s">
        <v>584</v>
      </c>
      <c r="J6" t="s">
        <v>585</v>
      </c>
      <c r="K6">
        <v>0</v>
      </c>
      <c r="L6">
        <v>0</v>
      </c>
    </row>
    <row r="7" spans="1:12" x14ac:dyDescent="0.3">
      <c r="A7">
        <v>111</v>
      </c>
      <c r="B7" t="s">
        <v>21</v>
      </c>
      <c r="C7" t="s">
        <v>80</v>
      </c>
      <c r="D7" t="s">
        <v>79</v>
      </c>
      <c r="E7" t="s">
        <v>467</v>
      </c>
      <c r="F7">
        <v>2</v>
      </c>
      <c r="G7" t="s">
        <v>586</v>
      </c>
      <c r="H7" t="s">
        <v>587</v>
      </c>
      <c r="I7" t="s">
        <v>586</v>
      </c>
      <c r="J7" t="s">
        <v>587</v>
      </c>
      <c r="K7">
        <v>0</v>
      </c>
      <c r="L7">
        <v>1</v>
      </c>
    </row>
    <row r="8" spans="1:12" x14ac:dyDescent="0.3">
      <c r="A8">
        <v>112</v>
      </c>
      <c r="B8" t="s">
        <v>21</v>
      </c>
      <c r="C8" t="s">
        <v>470</v>
      </c>
      <c r="E8" t="s">
        <v>471</v>
      </c>
      <c r="F8">
        <v>2</v>
      </c>
      <c r="G8" t="s">
        <v>588</v>
      </c>
      <c r="H8" t="s">
        <v>589</v>
      </c>
      <c r="I8" t="e">
        <v>#N/A</v>
      </c>
      <c r="J8" t="e">
        <v>#N/A</v>
      </c>
      <c r="K8">
        <v>0</v>
      </c>
      <c r="L8" t="e">
        <v>#N/A</v>
      </c>
    </row>
    <row r="9" spans="1:12" x14ac:dyDescent="0.3">
      <c r="A9">
        <v>113</v>
      </c>
      <c r="B9" t="s">
        <v>21</v>
      </c>
      <c r="C9" t="s">
        <v>472</v>
      </c>
      <c r="D9" t="s">
        <v>80</v>
      </c>
      <c r="E9" t="s">
        <v>469</v>
      </c>
      <c r="F9">
        <v>2</v>
      </c>
      <c r="G9" t="s">
        <v>590</v>
      </c>
      <c r="H9" t="s">
        <v>591</v>
      </c>
      <c r="I9" t="s">
        <v>592</v>
      </c>
      <c r="J9" t="s">
        <v>593</v>
      </c>
      <c r="K9">
        <v>0</v>
      </c>
      <c r="L9">
        <v>0</v>
      </c>
    </row>
    <row r="10" spans="1:12" x14ac:dyDescent="0.3">
      <c r="A10">
        <v>114</v>
      </c>
      <c r="B10" t="s">
        <v>21</v>
      </c>
      <c r="C10" t="s">
        <v>473</v>
      </c>
      <c r="E10" t="s">
        <v>471</v>
      </c>
      <c r="F10">
        <v>3</v>
      </c>
      <c r="G10" t="s">
        <v>594</v>
      </c>
      <c r="H10" t="s">
        <v>595</v>
      </c>
      <c r="I10" t="e">
        <v>#N/A</v>
      </c>
      <c r="J10" t="e">
        <v>#N/A</v>
      </c>
      <c r="K10">
        <v>0</v>
      </c>
      <c r="L10" t="e">
        <v>#N/A</v>
      </c>
    </row>
    <row r="11" spans="1:12" x14ac:dyDescent="0.3">
      <c r="A11">
        <v>115</v>
      </c>
      <c r="B11" t="s">
        <v>21</v>
      </c>
      <c r="C11" t="s">
        <v>474</v>
      </c>
      <c r="E11" t="s">
        <v>471</v>
      </c>
      <c r="F11">
        <v>3</v>
      </c>
      <c r="G11" t="s">
        <v>596</v>
      </c>
      <c r="H11" t="s">
        <v>597</v>
      </c>
      <c r="I11" t="e">
        <v>#N/A</v>
      </c>
      <c r="J11" t="e">
        <v>#N/A</v>
      </c>
      <c r="K11">
        <v>0</v>
      </c>
      <c r="L11" t="e">
        <v>#N/A</v>
      </c>
    </row>
    <row r="12" spans="1:12" x14ac:dyDescent="0.3">
      <c r="A12">
        <v>116</v>
      </c>
      <c r="B12" t="s">
        <v>21</v>
      </c>
      <c r="C12" t="s">
        <v>81</v>
      </c>
      <c r="D12" t="s">
        <v>81</v>
      </c>
      <c r="E12" t="s">
        <v>467</v>
      </c>
      <c r="F12">
        <v>1</v>
      </c>
      <c r="G12" t="s">
        <v>598</v>
      </c>
      <c r="H12" t="s">
        <v>599</v>
      </c>
      <c r="I12" t="s">
        <v>598</v>
      </c>
      <c r="J12" t="s">
        <v>599</v>
      </c>
      <c r="K12">
        <v>1</v>
      </c>
      <c r="L12">
        <v>1</v>
      </c>
    </row>
    <row r="13" spans="1:12" x14ac:dyDescent="0.3">
      <c r="A13">
        <v>117</v>
      </c>
      <c r="B13" t="s">
        <v>21</v>
      </c>
      <c r="C13" t="s">
        <v>82</v>
      </c>
      <c r="D13" t="s">
        <v>82</v>
      </c>
      <c r="E13" t="s">
        <v>469</v>
      </c>
      <c r="F13">
        <v>1</v>
      </c>
      <c r="G13" t="s">
        <v>600</v>
      </c>
      <c r="H13" t="s">
        <v>601</v>
      </c>
      <c r="I13" t="s">
        <v>602</v>
      </c>
      <c r="J13" t="s">
        <v>601</v>
      </c>
      <c r="K13">
        <v>1</v>
      </c>
      <c r="L13">
        <v>0</v>
      </c>
    </row>
    <row r="14" spans="1:12" x14ac:dyDescent="0.3">
      <c r="A14">
        <v>118</v>
      </c>
      <c r="B14" t="s">
        <v>21</v>
      </c>
      <c r="C14" t="s">
        <v>83</v>
      </c>
      <c r="D14" t="s">
        <v>83</v>
      </c>
      <c r="E14" t="s">
        <v>469</v>
      </c>
      <c r="F14">
        <v>2</v>
      </c>
      <c r="G14" t="s">
        <v>603</v>
      </c>
      <c r="H14" t="s">
        <v>604</v>
      </c>
      <c r="I14" t="s">
        <v>605</v>
      </c>
      <c r="J14" t="s">
        <v>606</v>
      </c>
      <c r="K14">
        <v>1</v>
      </c>
      <c r="L14">
        <v>0</v>
      </c>
    </row>
    <row r="15" spans="1:12" x14ac:dyDescent="0.3">
      <c r="A15">
        <v>119</v>
      </c>
      <c r="B15" t="s">
        <v>21</v>
      </c>
      <c r="C15" t="s">
        <v>84</v>
      </c>
      <c r="D15" t="s">
        <v>84</v>
      </c>
      <c r="E15" t="s">
        <v>467</v>
      </c>
      <c r="F15">
        <v>2</v>
      </c>
      <c r="G15" t="s">
        <v>607</v>
      </c>
      <c r="H15" t="s">
        <v>608</v>
      </c>
      <c r="I15" t="s">
        <v>607</v>
      </c>
      <c r="J15" t="s">
        <v>608</v>
      </c>
      <c r="K15">
        <v>1</v>
      </c>
      <c r="L15">
        <v>1</v>
      </c>
    </row>
    <row r="16" spans="1:12" x14ac:dyDescent="0.3">
      <c r="A16">
        <v>120</v>
      </c>
      <c r="B16" t="s">
        <v>21</v>
      </c>
      <c r="C16" t="s">
        <v>85</v>
      </c>
      <c r="D16" t="s">
        <v>85</v>
      </c>
      <c r="E16" t="s">
        <v>469</v>
      </c>
      <c r="F16">
        <v>2</v>
      </c>
      <c r="G16" t="s">
        <v>609</v>
      </c>
      <c r="H16" t="s">
        <v>610</v>
      </c>
      <c r="I16" t="s">
        <v>611</v>
      </c>
      <c r="J16" t="s">
        <v>612</v>
      </c>
      <c r="K16">
        <v>1</v>
      </c>
      <c r="L16">
        <v>0</v>
      </c>
    </row>
    <row r="17" spans="1:12" x14ac:dyDescent="0.3">
      <c r="A17">
        <v>121</v>
      </c>
      <c r="B17" t="s">
        <v>21</v>
      </c>
      <c r="C17" t="s">
        <v>86</v>
      </c>
      <c r="D17" t="s">
        <v>86</v>
      </c>
      <c r="E17" t="s">
        <v>467</v>
      </c>
      <c r="F17">
        <v>2</v>
      </c>
      <c r="G17" t="s">
        <v>613</v>
      </c>
      <c r="H17" t="s">
        <v>614</v>
      </c>
      <c r="I17" t="s">
        <v>613</v>
      </c>
      <c r="J17" t="s">
        <v>614</v>
      </c>
      <c r="K17">
        <v>1</v>
      </c>
      <c r="L17">
        <v>1</v>
      </c>
    </row>
    <row r="18" spans="1:12" x14ac:dyDescent="0.3">
      <c r="A18">
        <v>122</v>
      </c>
      <c r="B18" t="s">
        <v>21</v>
      </c>
      <c r="C18" t="s">
        <v>87</v>
      </c>
      <c r="D18" t="s">
        <v>87</v>
      </c>
      <c r="E18" t="s">
        <v>469</v>
      </c>
      <c r="F18">
        <v>2</v>
      </c>
      <c r="G18" t="s">
        <v>615</v>
      </c>
      <c r="H18" t="s">
        <v>616</v>
      </c>
      <c r="I18" t="s">
        <v>617</v>
      </c>
      <c r="J18" t="s">
        <v>618</v>
      </c>
      <c r="K18">
        <v>1</v>
      </c>
      <c r="L18">
        <v>0</v>
      </c>
    </row>
    <row r="19" spans="1:12" x14ac:dyDescent="0.3">
      <c r="A19">
        <v>123</v>
      </c>
      <c r="B19" t="s">
        <v>21</v>
      </c>
      <c r="C19" t="s">
        <v>88</v>
      </c>
      <c r="D19" t="s">
        <v>88</v>
      </c>
      <c r="E19" t="s">
        <v>467</v>
      </c>
      <c r="F19">
        <v>3</v>
      </c>
      <c r="G19" t="s">
        <v>619</v>
      </c>
      <c r="H19" t="s">
        <v>620</v>
      </c>
      <c r="I19" t="s">
        <v>619</v>
      </c>
      <c r="J19" t="s">
        <v>620</v>
      </c>
      <c r="K19">
        <v>1</v>
      </c>
      <c r="L19">
        <v>1</v>
      </c>
    </row>
    <row r="20" spans="1:12" x14ac:dyDescent="0.3">
      <c r="A20">
        <v>124</v>
      </c>
      <c r="B20" t="s">
        <v>21</v>
      </c>
      <c r="C20" t="s">
        <v>89</v>
      </c>
      <c r="D20" t="s">
        <v>89</v>
      </c>
      <c r="E20" t="s">
        <v>469</v>
      </c>
      <c r="F20">
        <v>3</v>
      </c>
      <c r="G20" t="s">
        <v>621</v>
      </c>
      <c r="H20" t="s">
        <v>622</v>
      </c>
      <c r="I20" t="s">
        <v>623</v>
      </c>
      <c r="J20" t="s">
        <v>622</v>
      </c>
      <c r="K20">
        <v>1</v>
      </c>
      <c r="L20">
        <v>0</v>
      </c>
    </row>
    <row r="21" spans="1:12" x14ac:dyDescent="0.3">
      <c r="A21">
        <v>125</v>
      </c>
      <c r="B21" t="s">
        <v>21</v>
      </c>
      <c r="C21" t="s">
        <v>90</v>
      </c>
      <c r="D21" t="s">
        <v>90</v>
      </c>
      <c r="E21" t="s">
        <v>467</v>
      </c>
      <c r="F21">
        <v>1</v>
      </c>
      <c r="G21" t="s">
        <v>624</v>
      </c>
      <c r="H21" t="s">
        <v>625</v>
      </c>
      <c r="I21" t="s">
        <v>624</v>
      </c>
      <c r="J21" t="s">
        <v>625</v>
      </c>
      <c r="K21">
        <v>1</v>
      </c>
      <c r="L21">
        <v>1</v>
      </c>
    </row>
    <row r="22" spans="1:12" x14ac:dyDescent="0.3">
      <c r="A22">
        <v>126</v>
      </c>
      <c r="B22" t="s">
        <v>21</v>
      </c>
      <c r="C22" t="s">
        <v>91</v>
      </c>
      <c r="D22" t="s">
        <v>91</v>
      </c>
      <c r="E22" t="s">
        <v>469</v>
      </c>
      <c r="F22">
        <v>1</v>
      </c>
      <c r="G22" t="s">
        <v>626</v>
      </c>
      <c r="H22" t="s">
        <v>627</v>
      </c>
      <c r="I22" t="s">
        <v>628</v>
      </c>
      <c r="J22" t="s">
        <v>627</v>
      </c>
      <c r="K22">
        <v>1</v>
      </c>
      <c r="L22">
        <v>0</v>
      </c>
    </row>
    <row r="23" spans="1:12" x14ac:dyDescent="0.3">
      <c r="A23">
        <v>127</v>
      </c>
      <c r="B23" t="s">
        <v>21</v>
      </c>
      <c r="C23" t="s">
        <v>92</v>
      </c>
      <c r="D23" t="s">
        <v>92</v>
      </c>
      <c r="E23" t="s">
        <v>467</v>
      </c>
      <c r="F23">
        <v>1</v>
      </c>
      <c r="G23" t="s">
        <v>629</v>
      </c>
      <c r="H23" t="s">
        <v>630</v>
      </c>
      <c r="I23" t="s">
        <v>629</v>
      </c>
      <c r="J23" t="s">
        <v>630</v>
      </c>
      <c r="K23">
        <v>1</v>
      </c>
      <c r="L23">
        <v>1</v>
      </c>
    </row>
    <row r="24" spans="1:12" x14ac:dyDescent="0.3">
      <c r="A24">
        <v>128</v>
      </c>
      <c r="B24" t="s">
        <v>21</v>
      </c>
      <c r="C24" t="s">
        <v>93</v>
      </c>
      <c r="D24" t="s">
        <v>93</v>
      </c>
      <c r="E24" t="s">
        <v>469</v>
      </c>
      <c r="F24">
        <v>2</v>
      </c>
      <c r="G24" t="s">
        <v>631</v>
      </c>
      <c r="H24" t="s">
        <v>632</v>
      </c>
      <c r="I24" t="s">
        <v>633</v>
      </c>
      <c r="J24" t="s">
        <v>634</v>
      </c>
      <c r="K24">
        <v>1</v>
      </c>
      <c r="L24">
        <v>0</v>
      </c>
    </row>
    <row r="25" spans="1:12" x14ac:dyDescent="0.3">
      <c r="A25">
        <v>129</v>
      </c>
      <c r="B25" t="s">
        <v>21</v>
      </c>
      <c r="C25" t="s">
        <v>94</v>
      </c>
      <c r="D25" t="s">
        <v>94</v>
      </c>
      <c r="E25" t="s">
        <v>467</v>
      </c>
      <c r="F25">
        <v>2</v>
      </c>
      <c r="G25" t="s">
        <v>635</v>
      </c>
      <c r="H25" t="s">
        <v>636</v>
      </c>
      <c r="I25" t="s">
        <v>635</v>
      </c>
      <c r="J25" t="s">
        <v>636</v>
      </c>
      <c r="K25">
        <v>1</v>
      </c>
      <c r="L25">
        <v>1</v>
      </c>
    </row>
    <row r="26" spans="1:12" x14ac:dyDescent="0.3">
      <c r="A26">
        <v>130</v>
      </c>
      <c r="B26" t="s">
        <v>21</v>
      </c>
      <c r="C26" t="s">
        <v>95</v>
      </c>
      <c r="E26" t="s">
        <v>468</v>
      </c>
      <c r="F26">
        <v>2</v>
      </c>
      <c r="G26" t="s">
        <v>637</v>
      </c>
      <c r="H26" t="s">
        <v>638</v>
      </c>
      <c r="I26" t="e">
        <v>#N/A</v>
      </c>
      <c r="J26" t="e">
        <v>#N/A</v>
      </c>
      <c r="K26">
        <v>0</v>
      </c>
      <c r="L26" t="e">
        <v>#N/A</v>
      </c>
    </row>
    <row r="27" spans="1:12" x14ac:dyDescent="0.3">
      <c r="A27">
        <v>131</v>
      </c>
      <c r="B27" t="s">
        <v>21</v>
      </c>
      <c r="C27" t="s">
        <v>96</v>
      </c>
      <c r="D27" t="s">
        <v>95</v>
      </c>
      <c r="E27" t="s">
        <v>467</v>
      </c>
      <c r="F27">
        <v>2</v>
      </c>
      <c r="G27" t="s">
        <v>639</v>
      </c>
      <c r="H27" t="s">
        <v>640</v>
      </c>
      <c r="I27" t="s">
        <v>639</v>
      </c>
      <c r="J27" t="s">
        <v>640</v>
      </c>
      <c r="K27">
        <v>0</v>
      </c>
      <c r="L27">
        <v>1</v>
      </c>
    </row>
    <row r="28" spans="1:12" x14ac:dyDescent="0.3">
      <c r="A28">
        <v>132</v>
      </c>
      <c r="B28" t="s">
        <v>21</v>
      </c>
      <c r="C28" t="s">
        <v>97</v>
      </c>
      <c r="D28" t="s">
        <v>96</v>
      </c>
      <c r="E28" t="s">
        <v>467</v>
      </c>
      <c r="F28">
        <v>2</v>
      </c>
      <c r="G28" t="s">
        <v>641</v>
      </c>
      <c r="H28" t="s">
        <v>642</v>
      </c>
      <c r="I28" t="s">
        <v>643</v>
      </c>
      <c r="J28" t="s">
        <v>642</v>
      </c>
      <c r="K28">
        <v>0</v>
      </c>
      <c r="L28">
        <v>0</v>
      </c>
    </row>
    <row r="29" spans="1:12" x14ac:dyDescent="0.3">
      <c r="A29">
        <v>133</v>
      </c>
      <c r="B29" t="s">
        <v>21</v>
      </c>
      <c r="C29" t="s">
        <v>98</v>
      </c>
      <c r="D29" t="s">
        <v>97</v>
      </c>
      <c r="E29" t="s">
        <v>467</v>
      </c>
      <c r="F29">
        <v>3</v>
      </c>
      <c r="G29" t="s">
        <v>644</v>
      </c>
      <c r="H29" t="s">
        <v>645</v>
      </c>
      <c r="I29" t="s">
        <v>644</v>
      </c>
      <c r="J29" t="s">
        <v>645</v>
      </c>
      <c r="K29">
        <v>0</v>
      </c>
      <c r="L29">
        <v>1</v>
      </c>
    </row>
    <row r="30" spans="1:12" x14ac:dyDescent="0.3">
      <c r="A30">
        <v>134</v>
      </c>
      <c r="B30" t="s">
        <v>21</v>
      </c>
      <c r="C30" t="s">
        <v>475</v>
      </c>
      <c r="D30" t="s">
        <v>98</v>
      </c>
      <c r="E30" t="s">
        <v>467</v>
      </c>
      <c r="F30">
        <v>3</v>
      </c>
      <c r="G30" t="s">
        <v>646</v>
      </c>
      <c r="H30" t="s">
        <v>647</v>
      </c>
      <c r="I30" t="s">
        <v>646</v>
      </c>
      <c r="J30" t="s">
        <v>647</v>
      </c>
      <c r="K30">
        <v>0</v>
      </c>
      <c r="L30">
        <v>1</v>
      </c>
    </row>
    <row r="31" spans="1:12" x14ac:dyDescent="0.3">
      <c r="A31">
        <v>135</v>
      </c>
      <c r="B31" t="s">
        <v>21</v>
      </c>
      <c r="C31" t="s">
        <v>99</v>
      </c>
      <c r="D31" t="s">
        <v>99</v>
      </c>
      <c r="E31" t="s">
        <v>467</v>
      </c>
      <c r="F31">
        <v>2</v>
      </c>
      <c r="G31" t="s">
        <v>648</v>
      </c>
      <c r="H31" t="s">
        <v>649</v>
      </c>
      <c r="I31" t="s">
        <v>648</v>
      </c>
      <c r="J31" t="s">
        <v>649</v>
      </c>
      <c r="K31">
        <v>1</v>
      </c>
      <c r="L31">
        <v>1</v>
      </c>
    </row>
    <row r="32" spans="1:12" x14ac:dyDescent="0.3">
      <c r="A32">
        <v>136</v>
      </c>
      <c r="B32" t="s">
        <v>21</v>
      </c>
      <c r="C32" t="s">
        <v>100</v>
      </c>
      <c r="D32" t="s">
        <v>100</v>
      </c>
      <c r="E32" t="s">
        <v>467</v>
      </c>
      <c r="F32">
        <v>2</v>
      </c>
      <c r="G32" t="s">
        <v>650</v>
      </c>
      <c r="H32" t="s">
        <v>651</v>
      </c>
      <c r="I32" t="s">
        <v>650</v>
      </c>
      <c r="J32" t="s">
        <v>651</v>
      </c>
      <c r="K32">
        <v>1</v>
      </c>
      <c r="L32">
        <v>1</v>
      </c>
    </row>
    <row r="33" spans="1:12" x14ac:dyDescent="0.3">
      <c r="A33">
        <v>137</v>
      </c>
      <c r="B33" t="s">
        <v>21</v>
      </c>
      <c r="C33" t="s">
        <v>101</v>
      </c>
      <c r="D33" t="s">
        <v>101</v>
      </c>
      <c r="E33" t="s">
        <v>467</v>
      </c>
      <c r="F33">
        <v>3</v>
      </c>
      <c r="G33" t="s">
        <v>652</v>
      </c>
      <c r="H33" t="s">
        <v>653</v>
      </c>
      <c r="I33" t="s">
        <v>652</v>
      </c>
      <c r="J33" t="s">
        <v>653</v>
      </c>
      <c r="K33">
        <v>1</v>
      </c>
      <c r="L33">
        <v>1</v>
      </c>
    </row>
    <row r="34" spans="1:12" x14ac:dyDescent="0.3">
      <c r="A34">
        <v>138</v>
      </c>
      <c r="B34" t="s">
        <v>21</v>
      </c>
      <c r="C34" t="s">
        <v>102</v>
      </c>
      <c r="D34" t="s">
        <v>103</v>
      </c>
      <c r="E34" t="s">
        <v>467</v>
      </c>
      <c r="F34">
        <v>3</v>
      </c>
      <c r="G34" t="s">
        <v>654</v>
      </c>
      <c r="H34" t="s">
        <v>655</v>
      </c>
      <c r="I34" t="s">
        <v>654</v>
      </c>
      <c r="J34" t="s">
        <v>655</v>
      </c>
      <c r="K34">
        <v>0</v>
      </c>
      <c r="L34">
        <v>1</v>
      </c>
    </row>
    <row r="35" spans="1:12" x14ac:dyDescent="0.3">
      <c r="A35">
        <v>139</v>
      </c>
      <c r="B35" t="s">
        <v>21</v>
      </c>
      <c r="C35" t="s">
        <v>103</v>
      </c>
      <c r="D35" t="s">
        <v>102</v>
      </c>
      <c r="E35" t="s">
        <v>467</v>
      </c>
      <c r="F35">
        <v>3</v>
      </c>
      <c r="G35" t="s">
        <v>656</v>
      </c>
      <c r="H35" t="s">
        <v>657</v>
      </c>
      <c r="I35" t="s">
        <v>656</v>
      </c>
      <c r="J35" t="s">
        <v>657</v>
      </c>
      <c r="K35">
        <v>0</v>
      </c>
      <c r="L35">
        <v>1</v>
      </c>
    </row>
    <row r="36" spans="1:12" x14ac:dyDescent="0.3">
      <c r="A36">
        <v>140</v>
      </c>
      <c r="B36" t="s">
        <v>21</v>
      </c>
      <c r="C36" t="s">
        <v>104</v>
      </c>
      <c r="D36" t="s">
        <v>104</v>
      </c>
      <c r="E36" t="s">
        <v>467</v>
      </c>
      <c r="F36">
        <v>3</v>
      </c>
      <c r="G36" t="s">
        <v>658</v>
      </c>
      <c r="H36" t="s">
        <v>659</v>
      </c>
      <c r="I36" t="s">
        <v>658</v>
      </c>
      <c r="J36" t="s">
        <v>659</v>
      </c>
      <c r="K36">
        <v>1</v>
      </c>
      <c r="L36">
        <v>1</v>
      </c>
    </row>
    <row r="37" spans="1:12" x14ac:dyDescent="0.3">
      <c r="A37">
        <v>275</v>
      </c>
      <c r="B37" t="s">
        <v>30</v>
      </c>
      <c r="C37" t="s">
        <v>105</v>
      </c>
      <c r="D37" t="s">
        <v>105</v>
      </c>
      <c r="E37" t="s">
        <v>467</v>
      </c>
      <c r="F37">
        <v>1</v>
      </c>
      <c r="G37" t="s">
        <v>660</v>
      </c>
      <c r="H37" t="s">
        <v>661</v>
      </c>
      <c r="I37" t="s">
        <v>660</v>
      </c>
      <c r="J37" t="s">
        <v>661</v>
      </c>
      <c r="K37">
        <v>1</v>
      </c>
      <c r="L37">
        <v>1</v>
      </c>
    </row>
    <row r="38" spans="1:12" x14ac:dyDescent="0.3">
      <c r="A38">
        <v>276</v>
      </c>
      <c r="B38" t="s">
        <v>30</v>
      </c>
      <c r="C38" t="s">
        <v>106</v>
      </c>
      <c r="D38" t="s">
        <v>106</v>
      </c>
      <c r="E38" t="s">
        <v>467</v>
      </c>
      <c r="F38">
        <v>2</v>
      </c>
      <c r="G38" t="s">
        <v>662</v>
      </c>
      <c r="H38" t="s">
        <v>663</v>
      </c>
      <c r="I38" t="s">
        <v>664</v>
      </c>
      <c r="J38" t="s">
        <v>663</v>
      </c>
      <c r="K38">
        <v>1</v>
      </c>
      <c r="L38">
        <v>0</v>
      </c>
    </row>
    <row r="39" spans="1:12" x14ac:dyDescent="0.3">
      <c r="A39">
        <v>277</v>
      </c>
      <c r="B39" t="s">
        <v>30</v>
      </c>
      <c r="C39" t="s">
        <v>107</v>
      </c>
      <c r="D39" t="s">
        <v>107</v>
      </c>
      <c r="E39" t="s">
        <v>467</v>
      </c>
      <c r="F39">
        <v>2</v>
      </c>
      <c r="G39" t="s">
        <v>665</v>
      </c>
      <c r="H39" t="s">
        <v>666</v>
      </c>
      <c r="I39" t="s">
        <v>665</v>
      </c>
      <c r="J39" t="s">
        <v>666</v>
      </c>
      <c r="K39">
        <v>1</v>
      </c>
      <c r="L39">
        <v>1</v>
      </c>
    </row>
    <row r="40" spans="1:12" x14ac:dyDescent="0.3">
      <c r="A40">
        <v>278</v>
      </c>
      <c r="B40" t="s">
        <v>30</v>
      </c>
      <c r="C40" t="s">
        <v>108</v>
      </c>
      <c r="D40" t="s">
        <v>108</v>
      </c>
      <c r="E40" t="s">
        <v>467</v>
      </c>
      <c r="F40">
        <v>2</v>
      </c>
      <c r="G40" t="s">
        <v>667</v>
      </c>
      <c r="H40" t="s">
        <v>668</v>
      </c>
      <c r="I40" t="s">
        <v>669</v>
      </c>
      <c r="J40" t="s">
        <v>668</v>
      </c>
      <c r="K40">
        <v>1</v>
      </c>
      <c r="L40">
        <v>0</v>
      </c>
    </row>
    <row r="41" spans="1:12" x14ac:dyDescent="0.3">
      <c r="A41">
        <v>279</v>
      </c>
      <c r="B41" t="s">
        <v>30</v>
      </c>
      <c r="C41" t="s">
        <v>109</v>
      </c>
      <c r="E41" t="s">
        <v>468</v>
      </c>
      <c r="F41">
        <v>2</v>
      </c>
      <c r="G41" t="s">
        <v>670</v>
      </c>
      <c r="H41" t="s">
        <v>671</v>
      </c>
      <c r="I41" t="e">
        <v>#N/A</v>
      </c>
      <c r="J41" t="e">
        <v>#N/A</v>
      </c>
      <c r="K41">
        <v>0</v>
      </c>
      <c r="L41" t="e">
        <v>#N/A</v>
      </c>
    </row>
    <row r="42" spans="1:12" x14ac:dyDescent="0.3">
      <c r="A42">
        <v>280</v>
      </c>
      <c r="B42" t="s">
        <v>30</v>
      </c>
      <c r="C42" t="s">
        <v>110</v>
      </c>
      <c r="D42" t="s">
        <v>109</v>
      </c>
      <c r="E42" t="s">
        <v>467</v>
      </c>
      <c r="F42">
        <v>2</v>
      </c>
      <c r="G42" t="s">
        <v>672</v>
      </c>
      <c r="H42" t="s">
        <v>673</v>
      </c>
      <c r="I42" t="s">
        <v>672</v>
      </c>
      <c r="J42" t="s">
        <v>673</v>
      </c>
      <c r="K42">
        <v>0</v>
      </c>
      <c r="L42">
        <v>1</v>
      </c>
    </row>
    <row r="43" spans="1:12" x14ac:dyDescent="0.3">
      <c r="A43">
        <v>281</v>
      </c>
      <c r="B43" t="s">
        <v>30</v>
      </c>
      <c r="C43" t="s">
        <v>111</v>
      </c>
      <c r="D43" t="s">
        <v>110</v>
      </c>
      <c r="E43" t="s">
        <v>467</v>
      </c>
      <c r="F43">
        <v>2</v>
      </c>
      <c r="G43" t="s">
        <v>674</v>
      </c>
      <c r="H43" t="s">
        <v>675</v>
      </c>
      <c r="I43" t="s">
        <v>674</v>
      </c>
      <c r="J43" t="s">
        <v>675</v>
      </c>
      <c r="K43">
        <v>0</v>
      </c>
      <c r="L43">
        <v>1</v>
      </c>
    </row>
    <row r="44" spans="1:12" x14ac:dyDescent="0.3">
      <c r="A44">
        <v>282</v>
      </c>
      <c r="B44" t="s">
        <v>30</v>
      </c>
      <c r="C44" t="s">
        <v>112</v>
      </c>
      <c r="D44" t="s">
        <v>111</v>
      </c>
      <c r="E44" t="s">
        <v>467</v>
      </c>
      <c r="F44">
        <v>3</v>
      </c>
      <c r="G44" t="s">
        <v>676</v>
      </c>
      <c r="H44" t="s">
        <v>677</v>
      </c>
      <c r="I44" t="s">
        <v>676</v>
      </c>
      <c r="J44" t="s">
        <v>677</v>
      </c>
      <c r="K44">
        <v>0</v>
      </c>
      <c r="L44">
        <v>1</v>
      </c>
    </row>
    <row r="45" spans="1:12" x14ac:dyDescent="0.3">
      <c r="A45">
        <v>283</v>
      </c>
      <c r="B45" t="s">
        <v>30</v>
      </c>
      <c r="C45" t="s">
        <v>113</v>
      </c>
      <c r="D45" t="s">
        <v>112</v>
      </c>
      <c r="E45" t="s">
        <v>467</v>
      </c>
      <c r="F45">
        <v>3</v>
      </c>
      <c r="G45" t="s">
        <v>678</v>
      </c>
      <c r="H45" t="s">
        <v>679</v>
      </c>
      <c r="I45" t="s">
        <v>678</v>
      </c>
      <c r="J45" t="s">
        <v>679</v>
      </c>
      <c r="K45">
        <v>0</v>
      </c>
      <c r="L45">
        <v>1</v>
      </c>
    </row>
    <row r="46" spans="1:12" x14ac:dyDescent="0.3">
      <c r="A46">
        <v>284</v>
      </c>
      <c r="B46" t="s">
        <v>30</v>
      </c>
      <c r="C46" t="s">
        <v>114</v>
      </c>
      <c r="D46" t="s">
        <v>113</v>
      </c>
      <c r="E46" t="s">
        <v>469</v>
      </c>
      <c r="F46">
        <v>3</v>
      </c>
      <c r="G46" t="s">
        <v>680</v>
      </c>
      <c r="H46" t="s">
        <v>681</v>
      </c>
      <c r="I46" t="s">
        <v>682</v>
      </c>
      <c r="J46" t="s">
        <v>683</v>
      </c>
      <c r="K46">
        <v>0</v>
      </c>
      <c r="L46">
        <v>0</v>
      </c>
    </row>
    <row r="47" spans="1:12" x14ac:dyDescent="0.3">
      <c r="A47">
        <v>285</v>
      </c>
      <c r="B47" t="s">
        <v>30</v>
      </c>
      <c r="C47" t="s">
        <v>476</v>
      </c>
      <c r="D47" t="s">
        <v>114</v>
      </c>
      <c r="E47" t="s">
        <v>467</v>
      </c>
      <c r="F47">
        <v>3</v>
      </c>
      <c r="G47" t="s">
        <v>684</v>
      </c>
      <c r="H47" t="s">
        <v>685</v>
      </c>
      <c r="I47" t="s">
        <v>686</v>
      </c>
      <c r="J47" t="s">
        <v>687</v>
      </c>
      <c r="K47">
        <v>0</v>
      </c>
      <c r="L47">
        <v>0</v>
      </c>
    </row>
    <row r="48" spans="1:12" x14ac:dyDescent="0.3">
      <c r="A48">
        <v>286</v>
      </c>
      <c r="B48" t="s">
        <v>30</v>
      </c>
      <c r="C48" t="s">
        <v>115</v>
      </c>
      <c r="E48" t="s">
        <v>468</v>
      </c>
      <c r="F48">
        <v>1</v>
      </c>
      <c r="G48" t="s">
        <v>688</v>
      </c>
      <c r="H48" t="s">
        <v>689</v>
      </c>
      <c r="I48" t="e">
        <v>#N/A</v>
      </c>
      <c r="J48" t="e">
        <v>#N/A</v>
      </c>
      <c r="K48">
        <v>0</v>
      </c>
      <c r="L48" t="e">
        <v>#N/A</v>
      </c>
    </row>
    <row r="49" spans="1:12" x14ac:dyDescent="0.3">
      <c r="A49">
        <v>287</v>
      </c>
      <c r="B49" t="s">
        <v>30</v>
      </c>
      <c r="C49" t="s">
        <v>116</v>
      </c>
      <c r="D49" t="s">
        <v>115</v>
      </c>
      <c r="E49" t="s">
        <v>467</v>
      </c>
      <c r="F49">
        <v>1</v>
      </c>
      <c r="G49" t="s">
        <v>690</v>
      </c>
      <c r="H49" t="s">
        <v>691</v>
      </c>
      <c r="I49" t="s">
        <v>690</v>
      </c>
      <c r="J49" t="s">
        <v>691</v>
      </c>
      <c r="K49">
        <v>0</v>
      </c>
      <c r="L49">
        <v>1</v>
      </c>
    </row>
    <row r="50" spans="1:12" x14ac:dyDescent="0.3">
      <c r="A50">
        <v>288</v>
      </c>
      <c r="B50" t="s">
        <v>30</v>
      </c>
      <c r="C50" t="s">
        <v>117</v>
      </c>
      <c r="D50" t="s">
        <v>118</v>
      </c>
      <c r="E50" t="s">
        <v>467</v>
      </c>
      <c r="F50">
        <v>2</v>
      </c>
      <c r="G50" t="s">
        <v>692</v>
      </c>
      <c r="H50" t="s">
        <v>693</v>
      </c>
      <c r="I50" t="s">
        <v>692</v>
      </c>
      <c r="J50" t="s">
        <v>693</v>
      </c>
      <c r="K50">
        <v>0</v>
      </c>
      <c r="L50">
        <v>1</v>
      </c>
    </row>
    <row r="51" spans="1:12" x14ac:dyDescent="0.3">
      <c r="A51">
        <v>289</v>
      </c>
      <c r="B51" t="s">
        <v>30</v>
      </c>
      <c r="C51" t="s">
        <v>118</v>
      </c>
      <c r="D51" t="s">
        <v>116</v>
      </c>
      <c r="E51" t="s">
        <v>477</v>
      </c>
      <c r="F51">
        <v>2</v>
      </c>
      <c r="G51" t="s">
        <v>694</v>
      </c>
      <c r="H51" t="s">
        <v>695</v>
      </c>
      <c r="I51" t="s">
        <v>696</v>
      </c>
      <c r="J51" t="s">
        <v>697</v>
      </c>
      <c r="K51">
        <v>0</v>
      </c>
      <c r="L51">
        <v>0</v>
      </c>
    </row>
    <row r="52" spans="1:12" x14ac:dyDescent="0.3">
      <c r="A52">
        <v>290</v>
      </c>
      <c r="B52" t="s">
        <v>30</v>
      </c>
      <c r="C52" t="s">
        <v>119</v>
      </c>
      <c r="D52" t="s">
        <v>117</v>
      </c>
      <c r="E52" t="s">
        <v>467</v>
      </c>
      <c r="F52">
        <v>2</v>
      </c>
      <c r="G52" t="s">
        <v>698</v>
      </c>
      <c r="H52" t="s">
        <v>699</v>
      </c>
      <c r="I52" t="s">
        <v>698</v>
      </c>
      <c r="J52" t="s">
        <v>699</v>
      </c>
      <c r="K52">
        <v>0</v>
      </c>
      <c r="L52">
        <v>1</v>
      </c>
    </row>
    <row r="53" spans="1:12" x14ac:dyDescent="0.3">
      <c r="A53">
        <v>291</v>
      </c>
      <c r="B53" t="s">
        <v>30</v>
      </c>
      <c r="C53" t="s">
        <v>120</v>
      </c>
      <c r="E53" t="s">
        <v>468</v>
      </c>
      <c r="F53">
        <v>2</v>
      </c>
      <c r="G53" t="s">
        <v>700</v>
      </c>
      <c r="H53" t="s">
        <v>701</v>
      </c>
      <c r="I53" t="e">
        <v>#N/A</v>
      </c>
      <c r="J53" t="e">
        <v>#N/A</v>
      </c>
      <c r="K53">
        <v>0</v>
      </c>
      <c r="L53" t="e">
        <v>#N/A</v>
      </c>
    </row>
    <row r="54" spans="1:12" x14ac:dyDescent="0.3">
      <c r="A54">
        <v>292</v>
      </c>
      <c r="B54" t="s">
        <v>30</v>
      </c>
      <c r="C54" t="s">
        <v>121</v>
      </c>
      <c r="D54" t="s">
        <v>120</v>
      </c>
      <c r="E54" t="s">
        <v>467</v>
      </c>
      <c r="F54">
        <v>2</v>
      </c>
      <c r="G54" t="s">
        <v>702</v>
      </c>
      <c r="H54" t="s">
        <v>703</v>
      </c>
      <c r="I54" t="s">
        <v>702</v>
      </c>
      <c r="J54" t="s">
        <v>703</v>
      </c>
      <c r="K54">
        <v>0</v>
      </c>
      <c r="L54">
        <v>1</v>
      </c>
    </row>
    <row r="55" spans="1:12" x14ac:dyDescent="0.3">
      <c r="A55">
        <v>293</v>
      </c>
      <c r="B55" t="s">
        <v>30</v>
      </c>
      <c r="C55" t="s">
        <v>122</v>
      </c>
      <c r="D55" t="s">
        <v>121</v>
      </c>
      <c r="E55" t="s">
        <v>467</v>
      </c>
      <c r="F55">
        <v>3</v>
      </c>
      <c r="G55" t="s">
        <v>704</v>
      </c>
      <c r="H55" t="s">
        <v>705</v>
      </c>
      <c r="I55" t="s">
        <v>704</v>
      </c>
      <c r="J55" t="s">
        <v>705</v>
      </c>
      <c r="K55">
        <v>0</v>
      </c>
      <c r="L55">
        <v>1</v>
      </c>
    </row>
    <row r="56" spans="1:12" x14ac:dyDescent="0.3">
      <c r="A56">
        <v>294</v>
      </c>
      <c r="B56" t="s">
        <v>30</v>
      </c>
      <c r="C56" t="s">
        <v>123</v>
      </c>
      <c r="D56" t="s">
        <v>122</v>
      </c>
      <c r="E56" t="s">
        <v>477</v>
      </c>
      <c r="F56">
        <v>3</v>
      </c>
      <c r="G56" t="s">
        <v>706</v>
      </c>
      <c r="H56" t="s">
        <v>707</v>
      </c>
      <c r="I56" t="s">
        <v>708</v>
      </c>
      <c r="J56" t="s">
        <v>709</v>
      </c>
      <c r="K56">
        <v>0</v>
      </c>
      <c r="L56">
        <v>0</v>
      </c>
    </row>
    <row r="57" spans="1:12" x14ac:dyDescent="0.3">
      <c r="A57">
        <v>295</v>
      </c>
      <c r="B57" t="s">
        <v>30</v>
      </c>
      <c r="C57" t="s">
        <v>124</v>
      </c>
      <c r="D57" t="s">
        <v>123</v>
      </c>
      <c r="E57" t="s">
        <v>477</v>
      </c>
      <c r="F57">
        <v>3</v>
      </c>
      <c r="G57" t="s">
        <v>710</v>
      </c>
      <c r="H57" t="s">
        <v>711</v>
      </c>
      <c r="I57" t="s">
        <v>712</v>
      </c>
      <c r="J57" t="s">
        <v>713</v>
      </c>
      <c r="K57">
        <v>0</v>
      </c>
      <c r="L57">
        <v>0</v>
      </c>
    </row>
    <row r="58" spans="1:12" x14ac:dyDescent="0.3">
      <c r="A58">
        <v>296</v>
      </c>
      <c r="B58" t="s">
        <v>30</v>
      </c>
      <c r="C58" t="s">
        <v>125</v>
      </c>
      <c r="D58" t="s">
        <v>125</v>
      </c>
      <c r="E58" t="s">
        <v>467</v>
      </c>
      <c r="F58">
        <v>3</v>
      </c>
      <c r="G58" t="s">
        <v>714</v>
      </c>
      <c r="H58" t="s">
        <v>715</v>
      </c>
      <c r="I58" t="s">
        <v>716</v>
      </c>
      <c r="J58" t="s">
        <v>715</v>
      </c>
      <c r="K58">
        <v>0</v>
      </c>
      <c r="L58">
        <v>0</v>
      </c>
    </row>
    <row r="59" spans="1:12" x14ac:dyDescent="0.3">
      <c r="A59">
        <v>297</v>
      </c>
      <c r="B59" t="s">
        <v>30</v>
      </c>
      <c r="C59" t="s">
        <v>126</v>
      </c>
      <c r="D59" t="s">
        <v>126</v>
      </c>
      <c r="E59" t="s">
        <v>467</v>
      </c>
      <c r="F59">
        <v>3</v>
      </c>
      <c r="G59" t="s">
        <v>717</v>
      </c>
      <c r="H59" t="s">
        <v>718</v>
      </c>
      <c r="I59" t="s">
        <v>717</v>
      </c>
      <c r="J59" t="s">
        <v>718</v>
      </c>
      <c r="K59">
        <v>0</v>
      </c>
      <c r="L59">
        <v>1</v>
      </c>
    </row>
    <row r="60" spans="1:12" x14ac:dyDescent="0.3">
      <c r="A60">
        <v>298</v>
      </c>
      <c r="B60" t="s">
        <v>30</v>
      </c>
      <c r="C60" t="s">
        <v>127</v>
      </c>
      <c r="D60" t="s">
        <v>127</v>
      </c>
      <c r="E60" t="s">
        <v>478</v>
      </c>
      <c r="F60">
        <v>1</v>
      </c>
      <c r="G60" t="s">
        <v>719</v>
      </c>
      <c r="H60" t="s">
        <v>720</v>
      </c>
      <c r="I60" t="s">
        <v>721</v>
      </c>
      <c r="J60" t="s">
        <v>722</v>
      </c>
      <c r="K60">
        <v>0</v>
      </c>
      <c r="L60">
        <v>0</v>
      </c>
    </row>
    <row r="61" spans="1:12" x14ac:dyDescent="0.3">
      <c r="A61">
        <v>299</v>
      </c>
      <c r="B61" t="s">
        <v>30</v>
      </c>
      <c r="C61" t="s">
        <v>128</v>
      </c>
      <c r="E61" t="s">
        <v>468</v>
      </c>
      <c r="F61">
        <v>1</v>
      </c>
      <c r="G61" t="s">
        <v>723</v>
      </c>
      <c r="H61" t="e">
        <v>#N/A</v>
      </c>
      <c r="I61" t="e">
        <v>#N/A</v>
      </c>
      <c r="J61" t="e">
        <v>#N/A</v>
      </c>
      <c r="K61">
        <v>0</v>
      </c>
      <c r="L61" t="e">
        <v>#N/A</v>
      </c>
    </row>
    <row r="62" spans="1:12" x14ac:dyDescent="0.3">
      <c r="A62">
        <v>300</v>
      </c>
      <c r="B62" t="s">
        <v>30</v>
      </c>
      <c r="C62" t="s">
        <v>129</v>
      </c>
      <c r="D62" t="s">
        <v>129</v>
      </c>
      <c r="E62" t="s">
        <v>467</v>
      </c>
      <c r="F62">
        <v>2</v>
      </c>
      <c r="G62" t="s">
        <v>724</v>
      </c>
      <c r="H62" t="s">
        <v>725</v>
      </c>
      <c r="I62" t="s">
        <v>724</v>
      </c>
      <c r="J62" t="s">
        <v>725</v>
      </c>
      <c r="K62">
        <v>0</v>
      </c>
      <c r="L62">
        <v>1</v>
      </c>
    </row>
    <row r="63" spans="1:12" x14ac:dyDescent="0.3">
      <c r="A63">
        <v>301</v>
      </c>
      <c r="B63" t="s">
        <v>30</v>
      </c>
      <c r="C63" t="s">
        <v>130</v>
      </c>
      <c r="D63" t="s">
        <v>130</v>
      </c>
      <c r="E63" t="s">
        <v>467</v>
      </c>
      <c r="F63">
        <v>2</v>
      </c>
      <c r="G63" t="s">
        <v>726</v>
      </c>
      <c r="H63" t="s">
        <v>727</v>
      </c>
      <c r="I63" t="s">
        <v>726</v>
      </c>
      <c r="J63" t="s">
        <v>727</v>
      </c>
      <c r="K63">
        <v>0</v>
      </c>
      <c r="L63">
        <v>1</v>
      </c>
    </row>
    <row r="64" spans="1:12" x14ac:dyDescent="0.3">
      <c r="A64">
        <v>302</v>
      </c>
      <c r="B64" t="s">
        <v>30</v>
      </c>
      <c r="C64" t="s">
        <v>131</v>
      </c>
      <c r="D64" t="s">
        <v>131</v>
      </c>
      <c r="E64" t="s">
        <v>469</v>
      </c>
      <c r="F64">
        <v>2</v>
      </c>
      <c r="G64" t="s">
        <v>728</v>
      </c>
      <c r="H64" t="s">
        <v>729</v>
      </c>
      <c r="I64" t="s">
        <v>730</v>
      </c>
      <c r="J64" t="s">
        <v>731</v>
      </c>
      <c r="K64">
        <v>0</v>
      </c>
      <c r="L64">
        <v>0</v>
      </c>
    </row>
    <row r="65" spans="1:12" x14ac:dyDescent="0.3">
      <c r="A65">
        <v>303</v>
      </c>
      <c r="B65" t="s">
        <v>30</v>
      </c>
      <c r="C65" t="s">
        <v>132</v>
      </c>
      <c r="D65" t="s">
        <v>132</v>
      </c>
      <c r="E65" t="s">
        <v>467</v>
      </c>
      <c r="F65">
        <v>2</v>
      </c>
      <c r="G65" t="s">
        <v>732</v>
      </c>
      <c r="H65" t="s">
        <v>733</v>
      </c>
      <c r="I65" t="s">
        <v>732</v>
      </c>
      <c r="J65" t="s">
        <v>733</v>
      </c>
      <c r="K65">
        <v>0</v>
      </c>
      <c r="L65">
        <v>1</v>
      </c>
    </row>
    <row r="66" spans="1:12" x14ac:dyDescent="0.3">
      <c r="A66">
        <v>304</v>
      </c>
      <c r="B66" t="s">
        <v>30</v>
      </c>
      <c r="C66" t="s">
        <v>133</v>
      </c>
      <c r="D66" t="s">
        <v>133</v>
      </c>
      <c r="E66" t="s">
        <v>467</v>
      </c>
      <c r="F66">
        <v>2</v>
      </c>
      <c r="G66" t="s">
        <v>734</v>
      </c>
      <c r="H66" t="s">
        <v>735</v>
      </c>
      <c r="I66" t="s">
        <v>734</v>
      </c>
      <c r="J66" t="s">
        <v>735</v>
      </c>
      <c r="K66">
        <v>0</v>
      </c>
      <c r="L66">
        <v>1</v>
      </c>
    </row>
    <row r="67" spans="1:12" x14ac:dyDescent="0.3">
      <c r="A67">
        <v>305</v>
      </c>
      <c r="B67" t="s">
        <v>30</v>
      </c>
      <c r="C67" t="s">
        <v>134</v>
      </c>
      <c r="D67" t="s">
        <v>134</v>
      </c>
      <c r="E67" t="s">
        <v>469</v>
      </c>
      <c r="F67">
        <v>2</v>
      </c>
      <c r="G67" t="s">
        <v>736</v>
      </c>
      <c r="H67" t="s">
        <v>737</v>
      </c>
      <c r="I67" t="s">
        <v>738</v>
      </c>
      <c r="J67" t="s">
        <v>739</v>
      </c>
      <c r="K67">
        <v>0</v>
      </c>
      <c r="L67">
        <v>0</v>
      </c>
    </row>
    <row r="68" spans="1:12" x14ac:dyDescent="0.3">
      <c r="A68">
        <v>306</v>
      </c>
      <c r="B68" t="s">
        <v>30</v>
      </c>
      <c r="C68" t="s">
        <v>135</v>
      </c>
      <c r="E68" t="s">
        <v>468</v>
      </c>
      <c r="F68">
        <v>2</v>
      </c>
      <c r="G68" t="s">
        <v>740</v>
      </c>
      <c r="H68" t="s">
        <v>741</v>
      </c>
      <c r="I68" t="e">
        <v>#N/A</v>
      </c>
      <c r="J68" t="e">
        <v>#N/A</v>
      </c>
      <c r="K68">
        <v>0</v>
      </c>
      <c r="L68" t="e">
        <v>#N/A</v>
      </c>
    </row>
    <row r="69" spans="1:12" x14ac:dyDescent="0.3">
      <c r="A69">
        <v>307</v>
      </c>
      <c r="B69" t="s">
        <v>30</v>
      </c>
      <c r="C69" t="s">
        <v>136</v>
      </c>
      <c r="E69" t="s">
        <v>468</v>
      </c>
      <c r="F69">
        <v>2</v>
      </c>
      <c r="G69" t="s">
        <v>742</v>
      </c>
      <c r="H69" t="s">
        <v>743</v>
      </c>
      <c r="I69" t="e">
        <v>#N/A</v>
      </c>
      <c r="J69" t="e">
        <v>#N/A</v>
      </c>
      <c r="K69">
        <v>0</v>
      </c>
      <c r="L69" t="e">
        <v>#N/A</v>
      </c>
    </row>
    <row r="70" spans="1:12" x14ac:dyDescent="0.3">
      <c r="A70">
        <v>308</v>
      </c>
      <c r="B70" t="s">
        <v>30</v>
      </c>
      <c r="C70" t="s">
        <v>479</v>
      </c>
      <c r="E70" t="s">
        <v>468</v>
      </c>
      <c r="F70">
        <v>2</v>
      </c>
      <c r="G70" t="s">
        <v>744</v>
      </c>
      <c r="H70" t="s">
        <v>745</v>
      </c>
      <c r="I70" t="e">
        <v>#N/A</v>
      </c>
      <c r="J70" t="e">
        <v>#N/A</v>
      </c>
      <c r="K70">
        <v>0</v>
      </c>
      <c r="L70" t="e">
        <v>#N/A</v>
      </c>
    </row>
    <row r="71" spans="1:12" x14ac:dyDescent="0.3">
      <c r="A71">
        <v>309</v>
      </c>
      <c r="B71" t="s">
        <v>30</v>
      </c>
      <c r="C71" t="s">
        <v>480</v>
      </c>
      <c r="D71" t="s">
        <v>135</v>
      </c>
      <c r="E71" t="s">
        <v>467</v>
      </c>
      <c r="F71">
        <v>3</v>
      </c>
      <c r="G71" t="s">
        <v>746</v>
      </c>
      <c r="H71" t="s">
        <v>747</v>
      </c>
      <c r="I71" t="s">
        <v>746</v>
      </c>
      <c r="J71" t="s">
        <v>747</v>
      </c>
      <c r="K71">
        <v>0</v>
      </c>
      <c r="L71">
        <v>1</v>
      </c>
    </row>
    <row r="72" spans="1:12" x14ac:dyDescent="0.3">
      <c r="A72">
        <v>310</v>
      </c>
      <c r="B72" t="s">
        <v>30</v>
      </c>
      <c r="C72" t="s">
        <v>481</v>
      </c>
      <c r="D72" t="s">
        <v>136</v>
      </c>
      <c r="E72" t="s">
        <v>469</v>
      </c>
      <c r="F72">
        <v>3</v>
      </c>
      <c r="G72" t="s">
        <v>748</v>
      </c>
      <c r="H72" t="s">
        <v>749</v>
      </c>
      <c r="I72" t="s">
        <v>750</v>
      </c>
      <c r="J72" t="s">
        <v>751</v>
      </c>
      <c r="K72">
        <v>0</v>
      </c>
      <c r="L72">
        <v>0</v>
      </c>
    </row>
    <row r="73" spans="1:12" x14ac:dyDescent="0.3">
      <c r="A73">
        <v>311</v>
      </c>
      <c r="B73" t="s">
        <v>30</v>
      </c>
      <c r="C73" t="s">
        <v>137</v>
      </c>
      <c r="D73" t="s">
        <v>137</v>
      </c>
      <c r="E73" t="s">
        <v>469</v>
      </c>
      <c r="F73">
        <v>2</v>
      </c>
      <c r="G73" t="s">
        <v>752</v>
      </c>
      <c r="H73" t="s">
        <v>753</v>
      </c>
      <c r="I73" t="s">
        <v>754</v>
      </c>
      <c r="J73" t="s">
        <v>755</v>
      </c>
      <c r="K73">
        <v>0</v>
      </c>
      <c r="L73">
        <v>0</v>
      </c>
    </row>
    <row r="74" spans="1:12" x14ac:dyDescent="0.3">
      <c r="A74">
        <v>312</v>
      </c>
      <c r="B74" t="s">
        <v>30</v>
      </c>
      <c r="C74" t="s">
        <v>138</v>
      </c>
      <c r="D74" t="s">
        <v>138</v>
      </c>
      <c r="E74" t="s">
        <v>469</v>
      </c>
      <c r="F74">
        <v>2</v>
      </c>
      <c r="G74" t="s">
        <v>756</v>
      </c>
      <c r="H74" t="s">
        <v>757</v>
      </c>
      <c r="I74" t="s">
        <v>758</v>
      </c>
      <c r="J74" t="s">
        <v>759</v>
      </c>
      <c r="K74">
        <v>0</v>
      </c>
      <c r="L74">
        <v>0</v>
      </c>
    </row>
    <row r="75" spans="1:12" x14ac:dyDescent="0.3">
      <c r="A75">
        <v>313</v>
      </c>
      <c r="B75" t="s">
        <v>30</v>
      </c>
      <c r="C75" t="s">
        <v>139</v>
      </c>
      <c r="D75" t="s">
        <v>139</v>
      </c>
      <c r="E75" t="s">
        <v>469</v>
      </c>
      <c r="F75">
        <v>2</v>
      </c>
      <c r="G75" t="s">
        <v>760</v>
      </c>
      <c r="H75" t="s">
        <v>761</v>
      </c>
      <c r="I75" t="s">
        <v>762</v>
      </c>
      <c r="J75" t="s">
        <v>763</v>
      </c>
      <c r="K75">
        <v>0</v>
      </c>
      <c r="L75">
        <v>0</v>
      </c>
    </row>
    <row r="76" spans="1:12" x14ac:dyDescent="0.3">
      <c r="A76">
        <v>314</v>
      </c>
      <c r="B76" t="s">
        <v>30</v>
      </c>
      <c r="C76" t="s">
        <v>140</v>
      </c>
      <c r="D76" t="s">
        <v>140</v>
      </c>
      <c r="E76" t="s">
        <v>467</v>
      </c>
      <c r="F76">
        <v>3</v>
      </c>
      <c r="G76" t="s">
        <v>764</v>
      </c>
      <c r="H76" t="s">
        <v>765</v>
      </c>
      <c r="I76" t="s">
        <v>764</v>
      </c>
      <c r="J76" t="s">
        <v>765</v>
      </c>
      <c r="K76">
        <v>0</v>
      </c>
      <c r="L76">
        <v>1</v>
      </c>
    </row>
    <row r="77" spans="1:12" x14ac:dyDescent="0.3">
      <c r="A77">
        <v>315</v>
      </c>
      <c r="B77" t="s">
        <v>30</v>
      </c>
      <c r="C77" t="s">
        <v>141</v>
      </c>
      <c r="D77" t="s">
        <v>141</v>
      </c>
      <c r="E77" t="s">
        <v>467</v>
      </c>
      <c r="F77">
        <v>3</v>
      </c>
      <c r="G77" t="s">
        <v>766</v>
      </c>
      <c r="H77" t="s">
        <v>767</v>
      </c>
      <c r="I77" t="s">
        <v>766</v>
      </c>
      <c r="J77" t="s">
        <v>767</v>
      </c>
      <c r="K77">
        <v>0</v>
      </c>
      <c r="L77">
        <v>1</v>
      </c>
    </row>
    <row r="78" spans="1:12" x14ac:dyDescent="0.3">
      <c r="A78">
        <v>316</v>
      </c>
      <c r="B78" t="s">
        <v>30</v>
      </c>
      <c r="C78" t="s">
        <v>142</v>
      </c>
      <c r="D78" t="s">
        <v>142</v>
      </c>
      <c r="E78" t="s">
        <v>467</v>
      </c>
      <c r="F78">
        <v>3</v>
      </c>
      <c r="G78" t="s">
        <v>768</v>
      </c>
      <c r="H78" t="s">
        <v>769</v>
      </c>
      <c r="I78" t="s">
        <v>768</v>
      </c>
      <c r="J78" t="s">
        <v>769</v>
      </c>
      <c r="K78">
        <v>0</v>
      </c>
      <c r="L78">
        <v>1</v>
      </c>
    </row>
    <row r="79" spans="1:12" x14ac:dyDescent="0.3">
      <c r="A79">
        <v>317</v>
      </c>
      <c r="B79" t="s">
        <v>30</v>
      </c>
      <c r="C79" t="s">
        <v>143</v>
      </c>
      <c r="D79" t="s">
        <v>143</v>
      </c>
      <c r="E79" t="s">
        <v>467</v>
      </c>
      <c r="F79">
        <v>3</v>
      </c>
      <c r="G79" t="s">
        <v>770</v>
      </c>
      <c r="H79" t="s">
        <v>771</v>
      </c>
      <c r="I79" t="s">
        <v>770</v>
      </c>
      <c r="J79" t="s">
        <v>771</v>
      </c>
      <c r="K79">
        <v>0</v>
      </c>
      <c r="L79">
        <v>1</v>
      </c>
    </row>
    <row r="80" spans="1:12" x14ac:dyDescent="0.3">
      <c r="A80">
        <v>318</v>
      </c>
      <c r="B80" t="s">
        <v>30</v>
      </c>
      <c r="C80" t="s">
        <v>144</v>
      </c>
      <c r="D80" t="s">
        <v>144</v>
      </c>
      <c r="E80" t="s">
        <v>467</v>
      </c>
      <c r="F80">
        <v>3</v>
      </c>
      <c r="G80" t="s">
        <v>772</v>
      </c>
      <c r="H80" t="s">
        <v>773</v>
      </c>
      <c r="I80" t="s">
        <v>772</v>
      </c>
      <c r="J80" t="s">
        <v>773</v>
      </c>
      <c r="K80">
        <v>0</v>
      </c>
      <c r="L80">
        <v>1</v>
      </c>
    </row>
    <row r="81" spans="1:12" x14ac:dyDescent="0.3">
      <c r="A81">
        <v>319</v>
      </c>
      <c r="B81" t="s">
        <v>30</v>
      </c>
      <c r="C81" t="s">
        <v>145</v>
      </c>
      <c r="D81" t="s">
        <v>145</v>
      </c>
      <c r="E81" t="s">
        <v>467</v>
      </c>
      <c r="F81">
        <v>1</v>
      </c>
      <c r="G81" t="s">
        <v>774</v>
      </c>
      <c r="H81" t="s">
        <v>775</v>
      </c>
      <c r="I81" t="s">
        <v>774</v>
      </c>
      <c r="J81" t="s">
        <v>775</v>
      </c>
      <c r="K81">
        <v>0</v>
      </c>
      <c r="L81">
        <v>1</v>
      </c>
    </row>
    <row r="82" spans="1:12" x14ac:dyDescent="0.3">
      <c r="A82">
        <v>320</v>
      </c>
      <c r="B82" t="s">
        <v>30</v>
      </c>
      <c r="C82" t="s">
        <v>146</v>
      </c>
      <c r="D82" t="s">
        <v>146</v>
      </c>
      <c r="E82" t="s">
        <v>469</v>
      </c>
      <c r="F82">
        <v>2</v>
      </c>
      <c r="G82" t="s">
        <v>776</v>
      </c>
      <c r="H82" t="s">
        <v>777</v>
      </c>
      <c r="I82" t="s">
        <v>778</v>
      </c>
      <c r="J82" t="s">
        <v>779</v>
      </c>
      <c r="K82">
        <v>0</v>
      </c>
      <c r="L82">
        <v>0</v>
      </c>
    </row>
    <row r="83" spans="1:12" x14ac:dyDescent="0.3">
      <c r="A83">
        <v>321</v>
      </c>
      <c r="B83" t="s">
        <v>30</v>
      </c>
      <c r="C83" t="s">
        <v>147</v>
      </c>
      <c r="D83" t="s">
        <v>147</v>
      </c>
      <c r="E83" t="s">
        <v>469</v>
      </c>
      <c r="F83">
        <v>2</v>
      </c>
      <c r="G83" t="s">
        <v>780</v>
      </c>
      <c r="H83" t="s">
        <v>781</v>
      </c>
      <c r="I83" t="s">
        <v>782</v>
      </c>
      <c r="J83" t="s">
        <v>783</v>
      </c>
      <c r="K83">
        <v>0</v>
      </c>
      <c r="L83">
        <v>0</v>
      </c>
    </row>
    <row r="84" spans="1:12" x14ac:dyDescent="0.3">
      <c r="A84">
        <v>322</v>
      </c>
      <c r="B84" t="s">
        <v>30</v>
      </c>
      <c r="C84" t="s">
        <v>148</v>
      </c>
      <c r="D84" t="s">
        <v>148</v>
      </c>
      <c r="E84" t="s">
        <v>469</v>
      </c>
      <c r="F84">
        <v>2</v>
      </c>
      <c r="G84" t="s">
        <v>784</v>
      </c>
      <c r="H84" t="s">
        <v>785</v>
      </c>
      <c r="I84" t="s">
        <v>786</v>
      </c>
      <c r="J84" t="s">
        <v>787</v>
      </c>
      <c r="K84">
        <v>0</v>
      </c>
      <c r="L84">
        <v>0</v>
      </c>
    </row>
    <row r="85" spans="1:12" x14ac:dyDescent="0.3">
      <c r="A85">
        <v>323</v>
      </c>
      <c r="B85" t="s">
        <v>30</v>
      </c>
      <c r="C85" t="s">
        <v>149</v>
      </c>
      <c r="D85" t="s">
        <v>149</v>
      </c>
      <c r="E85" t="s">
        <v>467</v>
      </c>
      <c r="F85">
        <v>2</v>
      </c>
      <c r="G85" t="s">
        <v>788</v>
      </c>
      <c r="H85" t="s">
        <v>789</v>
      </c>
      <c r="I85" t="s">
        <v>788</v>
      </c>
      <c r="J85" t="s">
        <v>789</v>
      </c>
      <c r="K85">
        <v>0</v>
      </c>
      <c r="L85">
        <v>1</v>
      </c>
    </row>
    <row r="86" spans="1:12" x14ac:dyDescent="0.3">
      <c r="A86">
        <v>324</v>
      </c>
      <c r="B86" t="s">
        <v>30</v>
      </c>
      <c r="C86" t="s">
        <v>150</v>
      </c>
      <c r="D86" t="s">
        <v>150</v>
      </c>
      <c r="E86" t="s">
        <v>467</v>
      </c>
      <c r="F86">
        <v>2</v>
      </c>
      <c r="G86" t="s">
        <v>790</v>
      </c>
      <c r="H86" t="s">
        <v>791</v>
      </c>
      <c r="I86" t="s">
        <v>790</v>
      </c>
      <c r="J86" t="s">
        <v>791</v>
      </c>
      <c r="K86">
        <v>0</v>
      </c>
      <c r="L86">
        <v>1</v>
      </c>
    </row>
    <row r="87" spans="1:12" x14ac:dyDescent="0.3">
      <c r="A87">
        <v>325</v>
      </c>
      <c r="B87" t="s">
        <v>30</v>
      </c>
      <c r="C87" t="s">
        <v>151</v>
      </c>
      <c r="D87" t="s">
        <v>151</v>
      </c>
      <c r="E87" t="s">
        <v>467</v>
      </c>
      <c r="F87">
        <v>3</v>
      </c>
      <c r="G87" t="s">
        <v>792</v>
      </c>
      <c r="H87" t="s">
        <v>793</v>
      </c>
      <c r="I87" t="s">
        <v>792</v>
      </c>
      <c r="J87" t="s">
        <v>793</v>
      </c>
      <c r="K87">
        <v>0</v>
      </c>
      <c r="L87">
        <v>1</v>
      </c>
    </row>
    <row r="88" spans="1:12" x14ac:dyDescent="0.3">
      <c r="A88">
        <v>326</v>
      </c>
      <c r="B88" t="s">
        <v>30</v>
      </c>
      <c r="C88" t="s">
        <v>152</v>
      </c>
      <c r="D88" t="s">
        <v>152</v>
      </c>
      <c r="E88" t="s">
        <v>467</v>
      </c>
      <c r="F88">
        <v>3</v>
      </c>
      <c r="G88" t="s">
        <v>794</v>
      </c>
      <c r="H88" t="s">
        <v>795</v>
      </c>
      <c r="I88" t="s">
        <v>794</v>
      </c>
      <c r="J88" t="s">
        <v>795</v>
      </c>
      <c r="K88">
        <v>0</v>
      </c>
      <c r="L88">
        <v>1</v>
      </c>
    </row>
    <row r="89" spans="1:12" x14ac:dyDescent="0.3">
      <c r="A89">
        <v>327</v>
      </c>
      <c r="B89" t="s">
        <v>30</v>
      </c>
      <c r="C89" t="s">
        <v>153</v>
      </c>
      <c r="D89" t="s">
        <v>153</v>
      </c>
      <c r="E89" t="s">
        <v>467</v>
      </c>
      <c r="F89">
        <v>2</v>
      </c>
      <c r="G89" t="s">
        <v>796</v>
      </c>
      <c r="H89" t="s">
        <v>797</v>
      </c>
      <c r="I89" t="s">
        <v>796</v>
      </c>
      <c r="J89" t="s">
        <v>797</v>
      </c>
      <c r="K89">
        <v>0</v>
      </c>
      <c r="L89">
        <v>1</v>
      </c>
    </row>
    <row r="90" spans="1:12" x14ac:dyDescent="0.3">
      <c r="A90">
        <v>328</v>
      </c>
      <c r="B90" t="s">
        <v>30</v>
      </c>
      <c r="C90" t="s">
        <v>154</v>
      </c>
      <c r="D90" t="s">
        <v>154</v>
      </c>
      <c r="E90" t="s">
        <v>467</v>
      </c>
      <c r="F90">
        <v>2</v>
      </c>
      <c r="G90" t="s">
        <v>798</v>
      </c>
      <c r="H90" t="s">
        <v>799</v>
      </c>
      <c r="I90" t="s">
        <v>798</v>
      </c>
      <c r="J90" t="s">
        <v>799</v>
      </c>
      <c r="K90">
        <v>0</v>
      </c>
      <c r="L90">
        <v>1</v>
      </c>
    </row>
    <row r="91" spans="1:12" x14ac:dyDescent="0.3">
      <c r="A91">
        <v>329</v>
      </c>
      <c r="B91" t="s">
        <v>30</v>
      </c>
      <c r="C91" t="s">
        <v>155</v>
      </c>
      <c r="D91" t="s">
        <v>155</v>
      </c>
      <c r="E91" t="s">
        <v>467</v>
      </c>
      <c r="F91">
        <v>3</v>
      </c>
      <c r="G91" t="s">
        <v>800</v>
      </c>
      <c r="H91" t="s">
        <v>801</v>
      </c>
      <c r="I91" t="s">
        <v>800</v>
      </c>
      <c r="J91" t="s">
        <v>801</v>
      </c>
      <c r="K91">
        <v>0</v>
      </c>
      <c r="L91">
        <v>1</v>
      </c>
    </row>
    <row r="92" spans="1:12" x14ac:dyDescent="0.3">
      <c r="A92">
        <v>330</v>
      </c>
      <c r="B92" t="s">
        <v>30</v>
      </c>
      <c r="C92" t="s">
        <v>156</v>
      </c>
      <c r="D92" t="s">
        <v>157</v>
      </c>
      <c r="E92" t="s">
        <v>467</v>
      </c>
      <c r="F92">
        <v>3</v>
      </c>
      <c r="G92" t="s">
        <v>802</v>
      </c>
      <c r="H92" t="s">
        <v>803</v>
      </c>
      <c r="I92" t="s">
        <v>802</v>
      </c>
      <c r="J92" t="s">
        <v>803</v>
      </c>
      <c r="K92">
        <v>0</v>
      </c>
      <c r="L92">
        <v>1</v>
      </c>
    </row>
    <row r="93" spans="1:12" x14ac:dyDescent="0.3">
      <c r="A93">
        <v>331</v>
      </c>
      <c r="B93" t="s">
        <v>30</v>
      </c>
      <c r="C93" t="s">
        <v>157</v>
      </c>
      <c r="D93" t="s">
        <v>156</v>
      </c>
      <c r="E93" t="s">
        <v>467</v>
      </c>
      <c r="F93">
        <v>3</v>
      </c>
      <c r="G93" t="s">
        <v>804</v>
      </c>
      <c r="H93" t="s">
        <v>805</v>
      </c>
      <c r="I93" t="s">
        <v>804</v>
      </c>
      <c r="J93" t="s">
        <v>805</v>
      </c>
      <c r="K93">
        <v>0</v>
      </c>
      <c r="L93">
        <v>1</v>
      </c>
    </row>
    <row r="94" spans="1:12" x14ac:dyDescent="0.3">
      <c r="A94">
        <v>332</v>
      </c>
      <c r="B94" t="s">
        <v>30</v>
      </c>
      <c r="C94" t="s">
        <v>158</v>
      </c>
      <c r="D94" t="s">
        <v>158</v>
      </c>
      <c r="E94" t="s">
        <v>467</v>
      </c>
      <c r="F94">
        <v>3</v>
      </c>
      <c r="G94" t="s">
        <v>806</v>
      </c>
      <c r="H94" t="s">
        <v>807</v>
      </c>
      <c r="I94" t="s">
        <v>806</v>
      </c>
      <c r="J94" t="s">
        <v>807</v>
      </c>
      <c r="K94">
        <v>0</v>
      </c>
      <c r="L94">
        <v>1</v>
      </c>
    </row>
    <row r="95" spans="1:12" x14ac:dyDescent="0.3">
      <c r="A95">
        <v>1</v>
      </c>
      <c r="B95" t="s">
        <v>18</v>
      </c>
      <c r="C95" t="s">
        <v>159</v>
      </c>
      <c r="D95" t="s">
        <v>159</v>
      </c>
      <c r="E95" t="s">
        <v>469</v>
      </c>
      <c r="F95">
        <v>1</v>
      </c>
      <c r="G95" t="s">
        <v>808</v>
      </c>
      <c r="H95" t="s">
        <v>809</v>
      </c>
      <c r="I95" t="s">
        <v>810</v>
      </c>
      <c r="J95" t="s">
        <v>811</v>
      </c>
      <c r="K95">
        <v>1</v>
      </c>
      <c r="L95">
        <v>0</v>
      </c>
    </row>
    <row r="96" spans="1:12" x14ac:dyDescent="0.3">
      <c r="A96">
        <v>2</v>
      </c>
      <c r="B96" t="s">
        <v>18</v>
      </c>
      <c r="C96" t="s">
        <v>160</v>
      </c>
      <c r="D96" t="s">
        <v>160</v>
      </c>
      <c r="E96" t="s">
        <v>467</v>
      </c>
      <c r="F96">
        <v>2</v>
      </c>
      <c r="G96" t="s">
        <v>812</v>
      </c>
      <c r="H96" t="s">
        <v>813</v>
      </c>
      <c r="I96" t="s">
        <v>812</v>
      </c>
      <c r="J96" t="s">
        <v>813</v>
      </c>
      <c r="K96">
        <v>1</v>
      </c>
      <c r="L96">
        <v>1</v>
      </c>
    </row>
    <row r="97" spans="1:12" x14ac:dyDescent="0.3">
      <c r="A97">
        <v>3</v>
      </c>
      <c r="B97" t="s">
        <v>18</v>
      </c>
      <c r="C97" t="s">
        <v>161</v>
      </c>
      <c r="D97" t="s">
        <v>162</v>
      </c>
      <c r="E97" t="s">
        <v>467</v>
      </c>
      <c r="F97">
        <v>2</v>
      </c>
      <c r="G97" t="s">
        <v>814</v>
      </c>
      <c r="H97" t="s">
        <v>815</v>
      </c>
      <c r="I97" t="s">
        <v>814</v>
      </c>
      <c r="J97" t="s">
        <v>815</v>
      </c>
      <c r="K97">
        <v>0</v>
      </c>
      <c r="L97">
        <v>1</v>
      </c>
    </row>
    <row r="98" spans="1:12" x14ac:dyDescent="0.3">
      <c r="A98">
        <v>4</v>
      </c>
      <c r="B98" t="s">
        <v>18</v>
      </c>
      <c r="C98" t="s">
        <v>162</v>
      </c>
      <c r="D98" t="s">
        <v>163</v>
      </c>
      <c r="E98" t="s">
        <v>469</v>
      </c>
      <c r="F98">
        <v>2</v>
      </c>
      <c r="G98" t="s">
        <v>816</v>
      </c>
      <c r="H98" t="s">
        <v>817</v>
      </c>
      <c r="I98" t="s">
        <v>818</v>
      </c>
      <c r="J98" t="s">
        <v>819</v>
      </c>
      <c r="K98">
        <v>0</v>
      </c>
      <c r="L98">
        <v>0</v>
      </c>
    </row>
    <row r="99" spans="1:12" x14ac:dyDescent="0.3">
      <c r="A99">
        <v>5</v>
      </c>
      <c r="B99" t="s">
        <v>18</v>
      </c>
      <c r="C99" t="s">
        <v>163</v>
      </c>
      <c r="D99" t="s">
        <v>161</v>
      </c>
      <c r="E99" t="s">
        <v>467</v>
      </c>
      <c r="F99">
        <v>2</v>
      </c>
      <c r="G99" t="s">
        <v>820</v>
      </c>
      <c r="H99" t="s">
        <v>821</v>
      </c>
      <c r="I99" t="s">
        <v>822</v>
      </c>
      <c r="J99" t="s">
        <v>821</v>
      </c>
      <c r="K99">
        <v>0</v>
      </c>
      <c r="L99">
        <v>0</v>
      </c>
    </row>
    <row r="100" spans="1:12" x14ac:dyDescent="0.3">
      <c r="A100">
        <v>6</v>
      </c>
      <c r="B100" t="s">
        <v>18</v>
      </c>
      <c r="C100" t="s">
        <v>164</v>
      </c>
      <c r="D100" t="s">
        <v>164</v>
      </c>
      <c r="E100" t="s">
        <v>469</v>
      </c>
      <c r="F100">
        <v>3</v>
      </c>
      <c r="G100" t="s">
        <v>823</v>
      </c>
      <c r="H100" t="s">
        <v>824</v>
      </c>
      <c r="I100" t="s">
        <v>825</v>
      </c>
      <c r="J100" t="s">
        <v>826</v>
      </c>
      <c r="K100">
        <v>1</v>
      </c>
      <c r="L100">
        <v>0</v>
      </c>
    </row>
    <row r="101" spans="1:12" x14ac:dyDescent="0.3">
      <c r="A101">
        <v>7</v>
      </c>
      <c r="B101" t="s">
        <v>18</v>
      </c>
      <c r="C101" t="s">
        <v>165</v>
      </c>
      <c r="D101" t="s">
        <v>165</v>
      </c>
      <c r="E101" t="s">
        <v>467</v>
      </c>
      <c r="F101">
        <v>3</v>
      </c>
      <c r="G101" t="s">
        <v>827</v>
      </c>
      <c r="H101" t="s">
        <v>828</v>
      </c>
      <c r="I101" t="s">
        <v>827</v>
      </c>
      <c r="J101" t="s">
        <v>828</v>
      </c>
      <c r="K101">
        <v>1</v>
      </c>
      <c r="L101">
        <v>1</v>
      </c>
    </row>
    <row r="102" spans="1:12" x14ac:dyDescent="0.3">
      <c r="A102">
        <v>8</v>
      </c>
      <c r="B102" t="s">
        <v>18</v>
      </c>
      <c r="C102" t="s">
        <v>166</v>
      </c>
      <c r="D102" t="s">
        <v>166</v>
      </c>
      <c r="E102" t="s">
        <v>482</v>
      </c>
      <c r="F102">
        <v>3</v>
      </c>
      <c r="G102" t="s">
        <v>829</v>
      </c>
      <c r="H102" t="s">
        <v>830</v>
      </c>
      <c r="I102" t="s">
        <v>831</v>
      </c>
      <c r="J102" t="s">
        <v>832</v>
      </c>
      <c r="K102">
        <v>1</v>
      </c>
      <c r="L102">
        <v>0</v>
      </c>
    </row>
    <row r="103" spans="1:12" x14ac:dyDescent="0.3">
      <c r="A103">
        <v>9</v>
      </c>
      <c r="B103" t="s">
        <v>18</v>
      </c>
      <c r="C103" t="s">
        <v>168</v>
      </c>
      <c r="D103" t="s">
        <v>168</v>
      </c>
      <c r="E103" t="s">
        <v>469</v>
      </c>
      <c r="F103">
        <v>1</v>
      </c>
      <c r="G103" t="s">
        <v>833</v>
      </c>
      <c r="H103" t="s">
        <v>834</v>
      </c>
      <c r="I103" t="s">
        <v>835</v>
      </c>
      <c r="J103" t="s">
        <v>834</v>
      </c>
      <c r="K103">
        <v>1</v>
      </c>
      <c r="L103">
        <v>0</v>
      </c>
    </row>
    <row r="104" spans="1:12" x14ac:dyDescent="0.3">
      <c r="A104">
        <v>10</v>
      </c>
      <c r="B104" t="s">
        <v>18</v>
      </c>
      <c r="C104" t="s">
        <v>169</v>
      </c>
      <c r="D104" t="s">
        <v>169</v>
      </c>
      <c r="E104" t="s">
        <v>467</v>
      </c>
      <c r="F104">
        <v>2</v>
      </c>
      <c r="G104" t="s">
        <v>836</v>
      </c>
      <c r="H104" t="s">
        <v>837</v>
      </c>
      <c r="I104" t="s">
        <v>836</v>
      </c>
      <c r="J104" t="s">
        <v>837</v>
      </c>
      <c r="K104">
        <v>1</v>
      </c>
      <c r="L104">
        <v>1</v>
      </c>
    </row>
    <row r="105" spans="1:12" x14ac:dyDescent="0.3">
      <c r="A105">
        <v>11</v>
      </c>
      <c r="B105" t="s">
        <v>18</v>
      </c>
      <c r="C105" t="s">
        <v>170</v>
      </c>
      <c r="D105" t="s">
        <v>171</v>
      </c>
      <c r="E105" t="s">
        <v>467</v>
      </c>
      <c r="F105">
        <v>2</v>
      </c>
      <c r="G105" t="s">
        <v>838</v>
      </c>
      <c r="H105" t="s">
        <v>839</v>
      </c>
      <c r="I105" t="s">
        <v>840</v>
      </c>
      <c r="J105" t="s">
        <v>839</v>
      </c>
      <c r="K105">
        <v>0</v>
      </c>
      <c r="L105">
        <v>0</v>
      </c>
    </row>
    <row r="106" spans="1:12" x14ac:dyDescent="0.3">
      <c r="A106">
        <v>12</v>
      </c>
      <c r="B106" t="s">
        <v>18</v>
      </c>
      <c r="C106" t="s">
        <v>171</v>
      </c>
      <c r="D106" t="s">
        <v>172</v>
      </c>
      <c r="E106" t="s">
        <v>469</v>
      </c>
      <c r="F106">
        <v>2</v>
      </c>
      <c r="G106" t="s">
        <v>841</v>
      </c>
      <c r="H106" t="s">
        <v>842</v>
      </c>
      <c r="I106" t="s">
        <v>843</v>
      </c>
      <c r="J106" t="s">
        <v>844</v>
      </c>
      <c r="K106">
        <v>0</v>
      </c>
      <c r="L106">
        <v>0</v>
      </c>
    </row>
    <row r="107" spans="1:12" x14ac:dyDescent="0.3">
      <c r="A107">
        <v>13</v>
      </c>
      <c r="B107" t="s">
        <v>18</v>
      </c>
      <c r="C107" t="s">
        <v>172</v>
      </c>
      <c r="D107" t="s">
        <v>170</v>
      </c>
      <c r="E107" t="s">
        <v>469</v>
      </c>
      <c r="F107">
        <v>2</v>
      </c>
      <c r="G107" t="s">
        <v>845</v>
      </c>
      <c r="H107" t="s">
        <v>846</v>
      </c>
      <c r="I107" t="s">
        <v>847</v>
      </c>
      <c r="J107" t="s">
        <v>848</v>
      </c>
      <c r="K107">
        <v>0</v>
      </c>
      <c r="L107">
        <v>0</v>
      </c>
    </row>
    <row r="108" spans="1:12" x14ac:dyDescent="0.3">
      <c r="A108">
        <v>14</v>
      </c>
      <c r="B108" t="s">
        <v>18</v>
      </c>
      <c r="C108" t="s">
        <v>173</v>
      </c>
      <c r="D108" t="s">
        <v>173</v>
      </c>
      <c r="E108" t="s">
        <v>469</v>
      </c>
      <c r="F108">
        <v>3</v>
      </c>
      <c r="G108" t="s">
        <v>849</v>
      </c>
      <c r="H108" t="s">
        <v>850</v>
      </c>
      <c r="I108" t="s">
        <v>851</v>
      </c>
      <c r="J108" t="s">
        <v>852</v>
      </c>
      <c r="K108">
        <v>1</v>
      </c>
      <c r="L108">
        <v>0</v>
      </c>
    </row>
    <row r="109" spans="1:12" x14ac:dyDescent="0.3">
      <c r="A109">
        <v>15</v>
      </c>
      <c r="B109" t="s">
        <v>18</v>
      </c>
      <c r="C109" t="s">
        <v>174</v>
      </c>
      <c r="D109" t="s">
        <v>174</v>
      </c>
      <c r="E109" t="s">
        <v>467</v>
      </c>
      <c r="F109">
        <v>3</v>
      </c>
      <c r="G109" t="s">
        <v>853</v>
      </c>
      <c r="H109" t="s">
        <v>828</v>
      </c>
      <c r="I109" t="s">
        <v>853</v>
      </c>
      <c r="J109" t="s">
        <v>828</v>
      </c>
      <c r="K109">
        <v>1</v>
      </c>
      <c r="L109">
        <v>1</v>
      </c>
    </row>
    <row r="110" spans="1:12" x14ac:dyDescent="0.3">
      <c r="A110">
        <v>16</v>
      </c>
      <c r="B110" t="s">
        <v>18</v>
      </c>
      <c r="C110" t="s">
        <v>175</v>
      </c>
      <c r="D110" t="s">
        <v>175</v>
      </c>
      <c r="E110" t="s">
        <v>483</v>
      </c>
      <c r="F110">
        <v>3</v>
      </c>
      <c r="G110" t="s">
        <v>854</v>
      </c>
      <c r="H110" t="s">
        <v>855</v>
      </c>
      <c r="I110" t="s">
        <v>856</v>
      </c>
      <c r="J110" t="s">
        <v>857</v>
      </c>
      <c r="K110">
        <v>1</v>
      </c>
      <c r="L110">
        <v>0</v>
      </c>
    </row>
    <row r="111" spans="1:12" x14ac:dyDescent="0.3">
      <c r="A111">
        <v>17</v>
      </c>
      <c r="B111" t="s">
        <v>18</v>
      </c>
      <c r="C111" t="s">
        <v>177</v>
      </c>
      <c r="D111" t="s">
        <v>177</v>
      </c>
      <c r="E111" t="s">
        <v>467</v>
      </c>
      <c r="F111">
        <v>1</v>
      </c>
      <c r="G111" t="s">
        <v>858</v>
      </c>
      <c r="H111" t="s">
        <v>859</v>
      </c>
      <c r="I111" t="s">
        <v>858</v>
      </c>
      <c r="J111" t="s">
        <v>859</v>
      </c>
      <c r="K111">
        <v>1</v>
      </c>
      <c r="L111">
        <v>1</v>
      </c>
    </row>
    <row r="112" spans="1:12" x14ac:dyDescent="0.3">
      <c r="A112">
        <v>18</v>
      </c>
      <c r="B112" t="s">
        <v>18</v>
      </c>
      <c r="C112" t="s">
        <v>178</v>
      </c>
      <c r="D112" t="s">
        <v>178</v>
      </c>
      <c r="E112" t="s">
        <v>467</v>
      </c>
      <c r="F112">
        <v>2</v>
      </c>
      <c r="G112" t="s">
        <v>860</v>
      </c>
      <c r="H112" t="s">
        <v>861</v>
      </c>
      <c r="I112" t="s">
        <v>860</v>
      </c>
      <c r="J112" t="s">
        <v>861</v>
      </c>
      <c r="K112">
        <v>1</v>
      </c>
      <c r="L112">
        <v>1</v>
      </c>
    </row>
    <row r="113" spans="1:12" x14ac:dyDescent="0.3">
      <c r="A113">
        <v>19</v>
      </c>
      <c r="B113" t="s">
        <v>18</v>
      </c>
      <c r="C113" t="s">
        <v>179</v>
      </c>
      <c r="D113" t="s">
        <v>180</v>
      </c>
      <c r="E113" t="s">
        <v>477</v>
      </c>
      <c r="F113">
        <v>2</v>
      </c>
      <c r="G113" t="s">
        <v>862</v>
      </c>
      <c r="H113" t="s">
        <v>863</v>
      </c>
      <c r="I113" t="s">
        <v>864</v>
      </c>
      <c r="J113" t="s">
        <v>865</v>
      </c>
      <c r="K113">
        <v>0</v>
      </c>
      <c r="L113">
        <v>0</v>
      </c>
    </row>
    <row r="114" spans="1:12" x14ac:dyDescent="0.3">
      <c r="A114">
        <v>20</v>
      </c>
      <c r="B114" t="s">
        <v>18</v>
      </c>
      <c r="C114" t="s">
        <v>180</v>
      </c>
      <c r="E114" t="s">
        <v>468</v>
      </c>
      <c r="F114">
        <v>2</v>
      </c>
      <c r="G114" t="s">
        <v>866</v>
      </c>
      <c r="H114" t="s">
        <v>867</v>
      </c>
      <c r="I114" t="e">
        <v>#N/A</v>
      </c>
      <c r="J114" t="e">
        <v>#N/A</v>
      </c>
      <c r="K114">
        <v>0</v>
      </c>
      <c r="L114" t="e">
        <v>#N/A</v>
      </c>
    </row>
    <row r="115" spans="1:12" x14ac:dyDescent="0.3">
      <c r="A115">
        <v>21</v>
      </c>
      <c r="B115" t="s">
        <v>18</v>
      </c>
      <c r="C115" t="s">
        <v>181</v>
      </c>
      <c r="D115" t="s">
        <v>181</v>
      </c>
      <c r="E115" t="s">
        <v>467</v>
      </c>
      <c r="F115">
        <v>3</v>
      </c>
      <c r="G115" t="s">
        <v>868</v>
      </c>
      <c r="H115" t="s">
        <v>869</v>
      </c>
      <c r="I115" t="s">
        <v>868</v>
      </c>
      <c r="J115" t="s">
        <v>869</v>
      </c>
      <c r="K115">
        <v>1</v>
      </c>
      <c r="L115">
        <v>1</v>
      </c>
    </row>
    <row r="116" spans="1:12" x14ac:dyDescent="0.3">
      <c r="A116">
        <v>22</v>
      </c>
      <c r="B116" t="s">
        <v>18</v>
      </c>
      <c r="C116" t="s">
        <v>183</v>
      </c>
      <c r="D116" t="s">
        <v>183</v>
      </c>
      <c r="E116" t="s">
        <v>469</v>
      </c>
      <c r="F116">
        <v>1</v>
      </c>
      <c r="G116" t="s">
        <v>870</v>
      </c>
      <c r="H116" t="s">
        <v>871</v>
      </c>
      <c r="I116" t="s">
        <v>872</v>
      </c>
      <c r="J116" t="s">
        <v>873</v>
      </c>
      <c r="K116">
        <v>1</v>
      </c>
      <c r="L116">
        <v>0</v>
      </c>
    </row>
    <row r="117" spans="1:12" x14ac:dyDescent="0.3">
      <c r="A117">
        <v>23</v>
      </c>
      <c r="B117" t="s">
        <v>18</v>
      </c>
      <c r="C117" t="s">
        <v>184</v>
      </c>
      <c r="D117" t="s">
        <v>184</v>
      </c>
      <c r="E117" t="s">
        <v>469</v>
      </c>
      <c r="F117">
        <v>1</v>
      </c>
      <c r="G117" t="s">
        <v>874</v>
      </c>
      <c r="H117" t="s">
        <v>875</v>
      </c>
      <c r="I117" t="s">
        <v>876</v>
      </c>
      <c r="J117" t="s">
        <v>877</v>
      </c>
      <c r="K117">
        <v>1</v>
      </c>
      <c r="L117">
        <v>0</v>
      </c>
    </row>
    <row r="118" spans="1:12" x14ac:dyDescent="0.3">
      <c r="A118">
        <v>24</v>
      </c>
      <c r="B118" t="s">
        <v>18</v>
      </c>
      <c r="C118" t="s">
        <v>185</v>
      </c>
      <c r="E118" t="s">
        <v>468</v>
      </c>
      <c r="F118">
        <v>2</v>
      </c>
      <c r="G118" t="s">
        <v>878</v>
      </c>
      <c r="H118" t="s">
        <v>879</v>
      </c>
      <c r="I118" t="e">
        <v>#N/A</v>
      </c>
      <c r="J118" t="e">
        <v>#N/A</v>
      </c>
      <c r="K118">
        <v>0</v>
      </c>
      <c r="L118" t="e">
        <v>#N/A</v>
      </c>
    </row>
    <row r="119" spans="1:12" x14ac:dyDescent="0.3">
      <c r="A119">
        <v>25</v>
      </c>
      <c r="B119" t="s">
        <v>18</v>
      </c>
      <c r="C119" t="s">
        <v>186</v>
      </c>
      <c r="D119" t="s">
        <v>185</v>
      </c>
      <c r="E119" t="s">
        <v>469</v>
      </c>
      <c r="F119">
        <v>2</v>
      </c>
      <c r="G119" t="s">
        <v>880</v>
      </c>
      <c r="H119" t="s">
        <v>881</v>
      </c>
      <c r="I119" t="s">
        <v>882</v>
      </c>
      <c r="J119" t="s">
        <v>883</v>
      </c>
      <c r="K119">
        <v>0</v>
      </c>
      <c r="L119">
        <v>0</v>
      </c>
    </row>
    <row r="120" spans="1:12" x14ac:dyDescent="0.3">
      <c r="A120">
        <v>26</v>
      </c>
      <c r="B120" t="s">
        <v>18</v>
      </c>
      <c r="C120" t="s">
        <v>187</v>
      </c>
      <c r="E120" t="s">
        <v>468</v>
      </c>
      <c r="F120">
        <v>2</v>
      </c>
      <c r="G120" t="s">
        <v>884</v>
      </c>
      <c r="H120" t="s">
        <v>885</v>
      </c>
      <c r="I120" t="e">
        <v>#N/A</v>
      </c>
      <c r="J120" t="e">
        <v>#N/A</v>
      </c>
      <c r="K120">
        <v>0</v>
      </c>
      <c r="L120" t="e">
        <v>#N/A</v>
      </c>
    </row>
    <row r="121" spans="1:12" x14ac:dyDescent="0.3">
      <c r="A121">
        <v>27</v>
      </c>
      <c r="B121" t="s">
        <v>18</v>
      </c>
      <c r="C121" t="s">
        <v>188</v>
      </c>
      <c r="E121" t="s">
        <v>468</v>
      </c>
      <c r="F121">
        <v>2</v>
      </c>
      <c r="G121" t="s">
        <v>886</v>
      </c>
      <c r="H121" t="s">
        <v>887</v>
      </c>
      <c r="I121" t="e">
        <v>#N/A</v>
      </c>
      <c r="J121" t="e">
        <v>#N/A</v>
      </c>
      <c r="K121">
        <v>0</v>
      </c>
      <c r="L121" t="e">
        <v>#N/A</v>
      </c>
    </row>
    <row r="122" spans="1:12" x14ac:dyDescent="0.3">
      <c r="A122">
        <v>28</v>
      </c>
      <c r="B122" t="s">
        <v>18</v>
      </c>
      <c r="C122" t="s">
        <v>484</v>
      </c>
      <c r="D122" t="s">
        <v>186</v>
      </c>
      <c r="E122" t="s">
        <v>467</v>
      </c>
      <c r="F122">
        <v>2</v>
      </c>
      <c r="G122" t="s">
        <v>888</v>
      </c>
      <c r="H122" t="s">
        <v>889</v>
      </c>
      <c r="I122" t="s">
        <v>888</v>
      </c>
      <c r="J122" t="s">
        <v>889</v>
      </c>
      <c r="K122">
        <v>0</v>
      </c>
      <c r="L122">
        <v>1</v>
      </c>
    </row>
    <row r="123" spans="1:12" x14ac:dyDescent="0.3">
      <c r="A123">
        <v>29</v>
      </c>
      <c r="B123" t="s">
        <v>18</v>
      </c>
      <c r="C123" t="s">
        <v>485</v>
      </c>
      <c r="D123" t="s">
        <v>187</v>
      </c>
      <c r="E123" t="s">
        <v>469</v>
      </c>
      <c r="F123">
        <v>3</v>
      </c>
      <c r="G123" t="s">
        <v>890</v>
      </c>
      <c r="H123" t="s">
        <v>891</v>
      </c>
      <c r="I123" t="s">
        <v>892</v>
      </c>
      <c r="J123" t="s">
        <v>893</v>
      </c>
      <c r="K123">
        <v>0</v>
      </c>
      <c r="L123">
        <v>0</v>
      </c>
    </row>
    <row r="124" spans="1:12" x14ac:dyDescent="0.3">
      <c r="A124">
        <v>30</v>
      </c>
      <c r="B124" t="s">
        <v>18</v>
      </c>
      <c r="C124" t="s">
        <v>486</v>
      </c>
      <c r="D124" t="s">
        <v>188</v>
      </c>
      <c r="E124" t="s">
        <v>467</v>
      </c>
      <c r="F124">
        <v>3</v>
      </c>
      <c r="G124" t="s">
        <v>894</v>
      </c>
      <c r="H124" t="s">
        <v>895</v>
      </c>
      <c r="I124" t="s">
        <v>896</v>
      </c>
      <c r="J124" t="s">
        <v>895</v>
      </c>
      <c r="K124">
        <v>0</v>
      </c>
      <c r="L124">
        <v>0</v>
      </c>
    </row>
    <row r="125" spans="1:12" x14ac:dyDescent="0.3">
      <c r="A125">
        <v>31</v>
      </c>
      <c r="B125" t="s">
        <v>18</v>
      </c>
      <c r="C125" t="s">
        <v>189</v>
      </c>
      <c r="D125" t="s">
        <v>189</v>
      </c>
      <c r="E125" t="s">
        <v>467</v>
      </c>
      <c r="F125">
        <v>2</v>
      </c>
      <c r="G125" t="s">
        <v>897</v>
      </c>
      <c r="H125" t="s">
        <v>898</v>
      </c>
      <c r="I125" t="s">
        <v>897</v>
      </c>
      <c r="J125" t="s">
        <v>898</v>
      </c>
      <c r="K125">
        <v>1</v>
      </c>
      <c r="L125">
        <v>1</v>
      </c>
    </row>
    <row r="126" spans="1:12" x14ac:dyDescent="0.3">
      <c r="A126">
        <v>32</v>
      </c>
      <c r="B126" t="s">
        <v>18</v>
      </c>
      <c r="C126" t="s">
        <v>190</v>
      </c>
      <c r="D126" t="s">
        <v>190</v>
      </c>
      <c r="E126" t="s">
        <v>467</v>
      </c>
      <c r="F126">
        <v>2</v>
      </c>
      <c r="G126" t="s">
        <v>899</v>
      </c>
      <c r="H126" t="s">
        <v>900</v>
      </c>
      <c r="I126" t="s">
        <v>899</v>
      </c>
      <c r="J126" t="s">
        <v>900</v>
      </c>
      <c r="K126">
        <v>1</v>
      </c>
      <c r="L126">
        <v>1</v>
      </c>
    </row>
    <row r="127" spans="1:12" x14ac:dyDescent="0.3">
      <c r="A127">
        <v>33</v>
      </c>
      <c r="B127" t="s">
        <v>18</v>
      </c>
      <c r="C127" t="s">
        <v>191</v>
      </c>
      <c r="D127" t="s">
        <v>191</v>
      </c>
      <c r="E127" t="s">
        <v>467</v>
      </c>
      <c r="F127">
        <v>3</v>
      </c>
      <c r="G127" t="s">
        <v>901</v>
      </c>
      <c r="H127" t="s">
        <v>902</v>
      </c>
      <c r="I127" t="s">
        <v>901</v>
      </c>
      <c r="J127" t="s">
        <v>902</v>
      </c>
      <c r="K127">
        <v>1</v>
      </c>
      <c r="L127">
        <v>1</v>
      </c>
    </row>
    <row r="128" spans="1:12" x14ac:dyDescent="0.3">
      <c r="A128">
        <v>34</v>
      </c>
      <c r="B128" t="s">
        <v>18</v>
      </c>
      <c r="C128" t="s">
        <v>192</v>
      </c>
      <c r="D128" t="s">
        <v>193</v>
      </c>
      <c r="E128" t="s">
        <v>467</v>
      </c>
      <c r="F128">
        <v>3</v>
      </c>
      <c r="G128" t="s">
        <v>903</v>
      </c>
      <c r="H128" t="s">
        <v>904</v>
      </c>
      <c r="I128" t="s">
        <v>903</v>
      </c>
      <c r="J128" t="s">
        <v>904</v>
      </c>
      <c r="K128">
        <v>0</v>
      </c>
      <c r="L128">
        <v>1</v>
      </c>
    </row>
    <row r="129" spans="1:12" x14ac:dyDescent="0.3">
      <c r="A129">
        <v>35</v>
      </c>
      <c r="B129" t="s">
        <v>18</v>
      </c>
      <c r="C129" t="s">
        <v>193</v>
      </c>
      <c r="D129" t="s">
        <v>192</v>
      </c>
      <c r="E129" t="s">
        <v>467</v>
      </c>
      <c r="F129">
        <v>3</v>
      </c>
      <c r="G129" t="s">
        <v>905</v>
      </c>
      <c r="H129" t="s">
        <v>906</v>
      </c>
      <c r="I129" t="s">
        <v>905</v>
      </c>
      <c r="J129" t="s">
        <v>906</v>
      </c>
      <c r="K129">
        <v>0</v>
      </c>
      <c r="L129">
        <v>1</v>
      </c>
    </row>
    <row r="130" spans="1:12" x14ac:dyDescent="0.3">
      <c r="A130">
        <v>36</v>
      </c>
      <c r="B130" t="s">
        <v>18</v>
      </c>
      <c r="C130" t="s">
        <v>194</v>
      </c>
      <c r="D130" t="s">
        <v>194</v>
      </c>
      <c r="E130" t="s">
        <v>467</v>
      </c>
      <c r="F130">
        <v>3</v>
      </c>
      <c r="G130" t="s">
        <v>907</v>
      </c>
      <c r="H130" t="s">
        <v>908</v>
      </c>
      <c r="I130" t="s">
        <v>907</v>
      </c>
      <c r="J130" t="s">
        <v>908</v>
      </c>
      <c r="K130">
        <v>1</v>
      </c>
      <c r="L130">
        <v>1</v>
      </c>
    </row>
    <row r="131" spans="1:12" x14ac:dyDescent="0.3">
      <c r="A131">
        <v>333</v>
      </c>
      <c r="B131" t="s">
        <v>34</v>
      </c>
      <c r="C131" t="s">
        <v>222</v>
      </c>
      <c r="D131" t="s">
        <v>222</v>
      </c>
      <c r="E131" t="s">
        <v>467</v>
      </c>
      <c r="F131">
        <v>1</v>
      </c>
      <c r="G131" t="s">
        <v>909</v>
      </c>
      <c r="H131" t="s">
        <v>910</v>
      </c>
      <c r="I131" t="s">
        <v>909</v>
      </c>
      <c r="J131" t="s">
        <v>910</v>
      </c>
      <c r="K131">
        <v>0</v>
      </c>
      <c r="L131">
        <v>1</v>
      </c>
    </row>
    <row r="132" spans="1:12" x14ac:dyDescent="0.3">
      <c r="A132">
        <v>334</v>
      </c>
      <c r="B132" t="s">
        <v>34</v>
      </c>
      <c r="C132" t="s">
        <v>223</v>
      </c>
      <c r="D132" t="s">
        <v>223</v>
      </c>
      <c r="E132" t="s">
        <v>467</v>
      </c>
      <c r="F132">
        <v>2</v>
      </c>
      <c r="G132" t="s">
        <v>911</v>
      </c>
      <c r="H132" t="s">
        <v>912</v>
      </c>
      <c r="I132" t="s">
        <v>911</v>
      </c>
      <c r="J132" t="s">
        <v>912</v>
      </c>
      <c r="K132">
        <v>0</v>
      </c>
      <c r="L132">
        <v>1</v>
      </c>
    </row>
    <row r="133" spans="1:12" x14ac:dyDescent="0.3">
      <c r="A133">
        <v>335</v>
      </c>
      <c r="B133" t="s">
        <v>34</v>
      </c>
      <c r="C133" t="s">
        <v>224</v>
      </c>
      <c r="D133" t="s">
        <v>224</v>
      </c>
      <c r="E133" t="s">
        <v>467</v>
      </c>
      <c r="F133">
        <v>2</v>
      </c>
      <c r="G133" t="s">
        <v>913</v>
      </c>
      <c r="H133" t="s">
        <v>914</v>
      </c>
      <c r="I133" t="s">
        <v>915</v>
      </c>
      <c r="J133" t="s">
        <v>914</v>
      </c>
      <c r="K133">
        <v>0</v>
      </c>
      <c r="L133">
        <v>0</v>
      </c>
    </row>
    <row r="134" spans="1:12" x14ac:dyDescent="0.3">
      <c r="A134">
        <v>336</v>
      </c>
      <c r="B134" t="s">
        <v>34</v>
      </c>
      <c r="C134" t="s">
        <v>225</v>
      </c>
      <c r="D134" t="s">
        <v>225</v>
      </c>
      <c r="E134" t="s">
        <v>467</v>
      </c>
      <c r="F134">
        <v>2</v>
      </c>
      <c r="G134" t="s">
        <v>916</v>
      </c>
      <c r="H134" t="s">
        <v>917</v>
      </c>
      <c r="I134" t="s">
        <v>916</v>
      </c>
      <c r="J134" t="s">
        <v>917</v>
      </c>
      <c r="K134">
        <v>0</v>
      </c>
      <c r="L134">
        <v>1</v>
      </c>
    </row>
    <row r="135" spans="1:12" x14ac:dyDescent="0.3">
      <c r="A135">
        <v>337</v>
      </c>
      <c r="B135" t="s">
        <v>34</v>
      </c>
      <c r="C135" t="s">
        <v>226</v>
      </c>
      <c r="D135" t="s">
        <v>226</v>
      </c>
      <c r="E135" t="s">
        <v>467</v>
      </c>
      <c r="F135">
        <v>2</v>
      </c>
      <c r="G135" t="s">
        <v>918</v>
      </c>
      <c r="H135" t="s">
        <v>919</v>
      </c>
      <c r="I135" t="s">
        <v>918</v>
      </c>
      <c r="J135" t="s">
        <v>919</v>
      </c>
      <c r="K135">
        <v>0</v>
      </c>
      <c r="L135">
        <v>1</v>
      </c>
    </row>
    <row r="136" spans="1:12" x14ac:dyDescent="0.3">
      <c r="A136">
        <v>338</v>
      </c>
      <c r="B136" t="s">
        <v>34</v>
      </c>
      <c r="C136" t="s">
        <v>227</v>
      </c>
      <c r="D136" t="s">
        <v>227</v>
      </c>
      <c r="E136" t="s">
        <v>467</v>
      </c>
      <c r="F136">
        <v>2</v>
      </c>
      <c r="G136" t="s">
        <v>920</v>
      </c>
      <c r="H136" t="s">
        <v>921</v>
      </c>
      <c r="I136" t="s">
        <v>920</v>
      </c>
      <c r="J136" t="s">
        <v>921</v>
      </c>
      <c r="K136">
        <v>0</v>
      </c>
      <c r="L136">
        <v>1</v>
      </c>
    </row>
    <row r="137" spans="1:12" x14ac:dyDescent="0.3">
      <c r="A137">
        <v>339</v>
      </c>
      <c r="B137" t="s">
        <v>34</v>
      </c>
      <c r="C137" t="s">
        <v>228</v>
      </c>
      <c r="D137" t="s">
        <v>228</v>
      </c>
      <c r="E137" t="s">
        <v>469</v>
      </c>
      <c r="F137">
        <v>2</v>
      </c>
      <c r="G137" t="s">
        <v>922</v>
      </c>
      <c r="H137" t="s">
        <v>923</v>
      </c>
      <c r="I137" t="s">
        <v>924</v>
      </c>
      <c r="J137" t="s">
        <v>925</v>
      </c>
      <c r="K137">
        <v>0</v>
      </c>
      <c r="L137">
        <v>0</v>
      </c>
    </row>
    <row r="138" spans="1:12" x14ac:dyDescent="0.3">
      <c r="A138">
        <v>340</v>
      </c>
      <c r="B138" t="s">
        <v>34</v>
      </c>
      <c r="C138" t="s">
        <v>229</v>
      </c>
      <c r="D138" t="s">
        <v>229</v>
      </c>
      <c r="E138" t="s">
        <v>469</v>
      </c>
      <c r="F138">
        <v>3</v>
      </c>
      <c r="G138" t="s">
        <v>926</v>
      </c>
      <c r="H138" t="s">
        <v>927</v>
      </c>
      <c r="I138" t="s">
        <v>928</v>
      </c>
      <c r="J138" t="s">
        <v>929</v>
      </c>
      <c r="K138">
        <v>0</v>
      </c>
      <c r="L138">
        <v>0</v>
      </c>
    </row>
    <row r="139" spans="1:12" x14ac:dyDescent="0.3">
      <c r="A139">
        <v>341</v>
      </c>
      <c r="B139" t="s">
        <v>34</v>
      </c>
      <c r="C139" t="s">
        <v>230</v>
      </c>
      <c r="D139" t="s">
        <v>231</v>
      </c>
      <c r="E139" t="s">
        <v>467</v>
      </c>
      <c r="F139">
        <v>1</v>
      </c>
      <c r="G139" t="s">
        <v>930</v>
      </c>
      <c r="H139" t="s">
        <v>931</v>
      </c>
      <c r="I139" t="s">
        <v>930</v>
      </c>
      <c r="J139" t="s">
        <v>931</v>
      </c>
      <c r="K139">
        <v>0</v>
      </c>
      <c r="L139">
        <v>1</v>
      </c>
    </row>
    <row r="140" spans="1:12" x14ac:dyDescent="0.3">
      <c r="A140">
        <v>342</v>
      </c>
      <c r="B140" t="s">
        <v>34</v>
      </c>
      <c r="C140" t="s">
        <v>231</v>
      </c>
      <c r="D140" t="s">
        <v>232</v>
      </c>
      <c r="E140" t="s">
        <v>467</v>
      </c>
      <c r="F140">
        <v>2</v>
      </c>
      <c r="G140" t="s">
        <v>932</v>
      </c>
      <c r="H140" t="s">
        <v>933</v>
      </c>
      <c r="I140" t="s">
        <v>932</v>
      </c>
      <c r="J140" t="s">
        <v>933</v>
      </c>
      <c r="K140">
        <v>0</v>
      </c>
      <c r="L140">
        <v>1</v>
      </c>
    </row>
    <row r="141" spans="1:12" x14ac:dyDescent="0.3">
      <c r="A141">
        <v>343</v>
      </c>
      <c r="B141" t="s">
        <v>34</v>
      </c>
      <c r="C141" t="s">
        <v>232</v>
      </c>
      <c r="D141" t="s">
        <v>234</v>
      </c>
      <c r="E141" t="s">
        <v>467</v>
      </c>
      <c r="F141">
        <v>2</v>
      </c>
      <c r="G141" t="s">
        <v>934</v>
      </c>
      <c r="H141" t="s">
        <v>935</v>
      </c>
      <c r="I141" t="s">
        <v>934</v>
      </c>
      <c r="J141" t="s">
        <v>935</v>
      </c>
      <c r="K141">
        <v>0</v>
      </c>
      <c r="L141">
        <v>1</v>
      </c>
    </row>
    <row r="142" spans="1:12" x14ac:dyDescent="0.3">
      <c r="A142">
        <v>344</v>
      </c>
      <c r="B142" t="s">
        <v>34</v>
      </c>
      <c r="C142" t="s">
        <v>233</v>
      </c>
      <c r="D142" t="s">
        <v>235</v>
      </c>
      <c r="E142" t="s">
        <v>467</v>
      </c>
      <c r="F142">
        <v>2</v>
      </c>
      <c r="G142" t="s">
        <v>936</v>
      </c>
      <c r="H142" t="s">
        <v>937</v>
      </c>
      <c r="I142" t="s">
        <v>936</v>
      </c>
      <c r="J142" t="s">
        <v>937</v>
      </c>
      <c r="K142">
        <v>0</v>
      </c>
      <c r="L142">
        <v>1</v>
      </c>
    </row>
    <row r="143" spans="1:12" x14ac:dyDescent="0.3">
      <c r="A143">
        <v>345</v>
      </c>
      <c r="B143" t="s">
        <v>34</v>
      </c>
      <c r="C143" t="s">
        <v>234</v>
      </c>
      <c r="D143" t="s">
        <v>236</v>
      </c>
      <c r="E143" t="s">
        <v>467</v>
      </c>
      <c r="F143">
        <v>2</v>
      </c>
      <c r="G143" t="s">
        <v>938</v>
      </c>
      <c r="H143" t="s">
        <v>939</v>
      </c>
      <c r="I143" t="s">
        <v>938</v>
      </c>
      <c r="J143" t="s">
        <v>939</v>
      </c>
      <c r="K143">
        <v>0</v>
      </c>
      <c r="L143">
        <v>1</v>
      </c>
    </row>
    <row r="144" spans="1:12" x14ac:dyDescent="0.3">
      <c r="A144">
        <v>346</v>
      </c>
      <c r="B144" t="s">
        <v>34</v>
      </c>
      <c r="C144" t="s">
        <v>235</v>
      </c>
      <c r="D144" t="s">
        <v>237</v>
      </c>
      <c r="E144" t="s">
        <v>467</v>
      </c>
      <c r="F144">
        <v>2</v>
      </c>
      <c r="G144" t="s">
        <v>940</v>
      </c>
      <c r="H144" t="s">
        <v>941</v>
      </c>
      <c r="I144" t="s">
        <v>940</v>
      </c>
      <c r="J144" t="s">
        <v>941</v>
      </c>
      <c r="K144">
        <v>0</v>
      </c>
      <c r="L144">
        <v>1</v>
      </c>
    </row>
    <row r="145" spans="1:12" x14ac:dyDescent="0.3">
      <c r="A145">
        <v>347</v>
      </c>
      <c r="B145" t="s">
        <v>34</v>
      </c>
      <c r="C145" t="s">
        <v>236</v>
      </c>
      <c r="D145" t="s">
        <v>238</v>
      </c>
      <c r="E145" t="s">
        <v>467</v>
      </c>
      <c r="F145">
        <v>3</v>
      </c>
      <c r="G145" t="s">
        <v>942</v>
      </c>
      <c r="H145" t="s">
        <v>943</v>
      </c>
      <c r="I145" t="s">
        <v>942</v>
      </c>
      <c r="J145" t="s">
        <v>943</v>
      </c>
      <c r="K145">
        <v>0</v>
      </c>
      <c r="L145">
        <v>1</v>
      </c>
    </row>
    <row r="146" spans="1:12" x14ac:dyDescent="0.3">
      <c r="A146">
        <v>348</v>
      </c>
      <c r="B146" t="s">
        <v>34</v>
      </c>
      <c r="C146" t="s">
        <v>237</v>
      </c>
      <c r="D146" t="s">
        <v>239</v>
      </c>
      <c r="E146" t="s">
        <v>467</v>
      </c>
      <c r="F146">
        <v>3</v>
      </c>
      <c r="G146" t="s">
        <v>944</v>
      </c>
      <c r="H146" t="s">
        <v>945</v>
      </c>
      <c r="I146" t="s">
        <v>944</v>
      </c>
      <c r="J146" t="s">
        <v>945</v>
      </c>
      <c r="K146">
        <v>0</v>
      </c>
      <c r="L146">
        <v>1</v>
      </c>
    </row>
    <row r="147" spans="1:12" x14ac:dyDescent="0.3">
      <c r="A147">
        <v>349</v>
      </c>
      <c r="B147" t="s">
        <v>34</v>
      </c>
      <c r="C147" t="s">
        <v>238</v>
      </c>
      <c r="E147" t="s">
        <v>468</v>
      </c>
      <c r="F147">
        <v>3</v>
      </c>
      <c r="G147" t="s">
        <v>946</v>
      </c>
      <c r="H147" t="s">
        <v>947</v>
      </c>
      <c r="I147" t="e">
        <v>#N/A</v>
      </c>
      <c r="J147" t="e">
        <v>#N/A</v>
      </c>
      <c r="K147">
        <v>0</v>
      </c>
      <c r="L147" t="e">
        <v>#N/A</v>
      </c>
    </row>
    <row r="148" spans="1:12" x14ac:dyDescent="0.3">
      <c r="A148">
        <v>350</v>
      </c>
      <c r="B148" t="s">
        <v>34</v>
      </c>
      <c r="C148" t="s">
        <v>239</v>
      </c>
      <c r="E148" t="s">
        <v>468</v>
      </c>
      <c r="F148">
        <v>3</v>
      </c>
      <c r="G148" t="s">
        <v>948</v>
      </c>
      <c r="H148" t="s">
        <v>949</v>
      </c>
      <c r="I148" t="e">
        <v>#N/A</v>
      </c>
      <c r="J148" t="e">
        <v>#N/A</v>
      </c>
      <c r="K148">
        <v>0</v>
      </c>
      <c r="L148" t="e">
        <v>#N/A</v>
      </c>
    </row>
    <row r="149" spans="1:12" x14ac:dyDescent="0.3">
      <c r="A149">
        <v>351</v>
      </c>
      <c r="B149" t="s">
        <v>34</v>
      </c>
      <c r="C149" t="s">
        <v>242</v>
      </c>
      <c r="D149" t="s">
        <v>242</v>
      </c>
      <c r="E149" t="s">
        <v>467</v>
      </c>
      <c r="F149">
        <v>2</v>
      </c>
      <c r="G149" t="s">
        <v>950</v>
      </c>
      <c r="H149" t="s">
        <v>951</v>
      </c>
      <c r="I149" t="s">
        <v>950</v>
      </c>
      <c r="J149" t="s">
        <v>951</v>
      </c>
      <c r="K149">
        <v>1</v>
      </c>
      <c r="L149">
        <v>1</v>
      </c>
    </row>
    <row r="150" spans="1:12" x14ac:dyDescent="0.3">
      <c r="A150">
        <v>352</v>
      </c>
      <c r="B150" t="s">
        <v>34</v>
      </c>
      <c r="C150" t="s">
        <v>243</v>
      </c>
      <c r="D150" t="s">
        <v>243</v>
      </c>
      <c r="E150" t="s">
        <v>467</v>
      </c>
      <c r="F150">
        <v>2</v>
      </c>
      <c r="G150" t="s">
        <v>952</v>
      </c>
      <c r="H150" t="s">
        <v>953</v>
      </c>
      <c r="I150" t="s">
        <v>952</v>
      </c>
      <c r="J150" t="s">
        <v>953</v>
      </c>
      <c r="K150">
        <v>1</v>
      </c>
      <c r="L150">
        <v>1</v>
      </c>
    </row>
    <row r="151" spans="1:12" x14ac:dyDescent="0.3">
      <c r="A151">
        <v>353</v>
      </c>
      <c r="B151" t="s">
        <v>34</v>
      </c>
      <c r="C151" t="s">
        <v>244</v>
      </c>
      <c r="D151" t="s">
        <v>244</v>
      </c>
      <c r="E151" t="s">
        <v>467</v>
      </c>
      <c r="F151">
        <v>3</v>
      </c>
      <c r="G151" t="s">
        <v>954</v>
      </c>
      <c r="H151" t="s">
        <v>955</v>
      </c>
      <c r="I151" t="s">
        <v>954</v>
      </c>
      <c r="J151" t="s">
        <v>955</v>
      </c>
      <c r="K151">
        <v>1</v>
      </c>
      <c r="L151">
        <v>1</v>
      </c>
    </row>
    <row r="152" spans="1:12" x14ac:dyDescent="0.3">
      <c r="A152">
        <v>354</v>
      </c>
      <c r="B152" t="s">
        <v>34</v>
      </c>
      <c r="C152" t="s">
        <v>245</v>
      </c>
      <c r="D152" t="s">
        <v>246</v>
      </c>
      <c r="E152" t="s">
        <v>467</v>
      </c>
      <c r="F152">
        <v>3</v>
      </c>
      <c r="G152" t="s">
        <v>956</v>
      </c>
      <c r="H152" t="s">
        <v>957</v>
      </c>
      <c r="I152" t="s">
        <v>956</v>
      </c>
      <c r="J152" t="s">
        <v>957</v>
      </c>
      <c r="K152">
        <v>0</v>
      </c>
      <c r="L152">
        <v>1</v>
      </c>
    </row>
    <row r="153" spans="1:12" x14ac:dyDescent="0.3">
      <c r="A153">
        <v>355</v>
      </c>
      <c r="B153" t="s">
        <v>34</v>
      </c>
      <c r="C153" t="s">
        <v>246</v>
      </c>
      <c r="D153" t="s">
        <v>245</v>
      </c>
      <c r="E153" t="s">
        <v>467</v>
      </c>
      <c r="F153">
        <v>3</v>
      </c>
      <c r="G153" t="s">
        <v>958</v>
      </c>
      <c r="H153" t="s">
        <v>959</v>
      </c>
      <c r="I153" t="s">
        <v>958</v>
      </c>
      <c r="J153" t="s">
        <v>959</v>
      </c>
      <c r="K153">
        <v>0</v>
      </c>
      <c r="L153">
        <v>1</v>
      </c>
    </row>
    <row r="154" spans="1:12" x14ac:dyDescent="0.3">
      <c r="A154">
        <v>356</v>
      </c>
      <c r="B154" t="s">
        <v>34</v>
      </c>
      <c r="C154" t="s">
        <v>247</v>
      </c>
      <c r="D154" t="s">
        <v>247</v>
      </c>
      <c r="E154" t="s">
        <v>467</v>
      </c>
      <c r="F154">
        <v>3</v>
      </c>
      <c r="G154" t="s">
        <v>960</v>
      </c>
      <c r="H154" t="s">
        <v>961</v>
      </c>
      <c r="I154" t="s">
        <v>960</v>
      </c>
      <c r="J154" t="s">
        <v>961</v>
      </c>
      <c r="K154">
        <v>1</v>
      </c>
      <c r="L154">
        <v>1</v>
      </c>
    </row>
    <row r="155" spans="1:12" x14ac:dyDescent="0.3">
      <c r="A155">
        <v>169</v>
      </c>
      <c r="B155" t="s">
        <v>27</v>
      </c>
      <c r="C155" t="s">
        <v>248</v>
      </c>
      <c r="D155" t="s">
        <v>248</v>
      </c>
      <c r="E155" t="s">
        <v>469</v>
      </c>
      <c r="F155">
        <v>1</v>
      </c>
      <c r="G155" t="s">
        <v>962</v>
      </c>
      <c r="H155" t="s">
        <v>963</v>
      </c>
      <c r="I155" t="s">
        <v>964</v>
      </c>
      <c r="J155" t="s">
        <v>965</v>
      </c>
      <c r="K155">
        <v>1</v>
      </c>
      <c r="L155">
        <v>0</v>
      </c>
    </row>
    <row r="156" spans="1:12" x14ac:dyDescent="0.3">
      <c r="A156">
        <v>170</v>
      </c>
      <c r="B156" t="s">
        <v>27</v>
      </c>
      <c r="C156" t="s">
        <v>249</v>
      </c>
      <c r="D156" t="s">
        <v>249</v>
      </c>
      <c r="E156" t="s">
        <v>467</v>
      </c>
      <c r="F156">
        <v>2</v>
      </c>
      <c r="G156" t="s">
        <v>966</v>
      </c>
      <c r="H156" t="s">
        <v>967</v>
      </c>
      <c r="I156" t="s">
        <v>966</v>
      </c>
      <c r="J156" t="s">
        <v>967</v>
      </c>
      <c r="K156">
        <v>1</v>
      </c>
      <c r="L156">
        <v>1</v>
      </c>
    </row>
    <row r="157" spans="1:12" x14ac:dyDescent="0.3">
      <c r="A157">
        <v>171</v>
      </c>
      <c r="B157" t="s">
        <v>27</v>
      </c>
      <c r="C157" t="s">
        <v>250</v>
      </c>
      <c r="D157" t="s">
        <v>250</v>
      </c>
      <c r="E157" t="s">
        <v>469</v>
      </c>
      <c r="F157">
        <v>2</v>
      </c>
      <c r="G157" t="s">
        <v>968</v>
      </c>
      <c r="H157" t="s">
        <v>969</v>
      </c>
      <c r="I157" t="s">
        <v>970</v>
      </c>
      <c r="J157" t="s">
        <v>971</v>
      </c>
      <c r="K157">
        <v>1</v>
      </c>
      <c r="L157">
        <v>0</v>
      </c>
    </row>
    <row r="158" spans="1:12" x14ac:dyDescent="0.3">
      <c r="A158">
        <v>172</v>
      </c>
      <c r="B158" t="s">
        <v>27</v>
      </c>
      <c r="C158" t="s">
        <v>251</v>
      </c>
      <c r="D158" t="s">
        <v>251</v>
      </c>
      <c r="E158" t="s">
        <v>467</v>
      </c>
      <c r="F158">
        <v>3</v>
      </c>
      <c r="G158" t="s">
        <v>972</v>
      </c>
      <c r="H158" t="s">
        <v>973</v>
      </c>
      <c r="I158" t="s">
        <v>972</v>
      </c>
      <c r="J158" t="s">
        <v>973</v>
      </c>
      <c r="K158">
        <v>1</v>
      </c>
      <c r="L158">
        <v>1</v>
      </c>
    </row>
    <row r="159" spans="1:12" x14ac:dyDescent="0.3">
      <c r="A159">
        <v>173</v>
      </c>
      <c r="B159" t="s">
        <v>27</v>
      </c>
      <c r="C159" t="s">
        <v>252</v>
      </c>
      <c r="D159" t="s">
        <v>252</v>
      </c>
      <c r="E159" t="s">
        <v>469</v>
      </c>
      <c r="F159">
        <v>3</v>
      </c>
      <c r="G159" t="s">
        <v>974</v>
      </c>
      <c r="H159" t="s">
        <v>975</v>
      </c>
      <c r="I159" t="s">
        <v>976</v>
      </c>
      <c r="J159" t="s">
        <v>977</v>
      </c>
      <c r="K159">
        <v>1</v>
      </c>
      <c r="L159">
        <v>0</v>
      </c>
    </row>
    <row r="160" spans="1:12" x14ac:dyDescent="0.3">
      <c r="A160">
        <v>174</v>
      </c>
      <c r="B160" t="s">
        <v>27</v>
      </c>
      <c r="C160" t="s">
        <v>253</v>
      </c>
      <c r="D160" t="s">
        <v>253</v>
      </c>
      <c r="E160" t="s">
        <v>467</v>
      </c>
      <c r="F160">
        <v>3</v>
      </c>
      <c r="G160" t="s">
        <v>978</v>
      </c>
      <c r="H160" t="s">
        <v>979</v>
      </c>
      <c r="I160" t="s">
        <v>978</v>
      </c>
      <c r="J160" t="s">
        <v>979</v>
      </c>
      <c r="K160">
        <v>1</v>
      </c>
      <c r="L160">
        <v>1</v>
      </c>
    </row>
    <row r="161" spans="1:12" x14ac:dyDescent="0.3">
      <c r="A161">
        <v>175</v>
      </c>
      <c r="B161" t="s">
        <v>27</v>
      </c>
      <c r="C161" t="s">
        <v>254</v>
      </c>
      <c r="D161" t="s">
        <v>254</v>
      </c>
      <c r="E161" t="s">
        <v>467</v>
      </c>
      <c r="F161">
        <v>1</v>
      </c>
      <c r="G161" t="s">
        <v>980</v>
      </c>
      <c r="H161" t="s">
        <v>981</v>
      </c>
      <c r="I161" t="s">
        <v>980</v>
      </c>
      <c r="J161" t="s">
        <v>981</v>
      </c>
      <c r="K161">
        <v>1</v>
      </c>
      <c r="L161">
        <v>1</v>
      </c>
    </row>
    <row r="162" spans="1:12" x14ac:dyDescent="0.3">
      <c r="A162">
        <v>176</v>
      </c>
      <c r="B162" t="s">
        <v>27</v>
      </c>
      <c r="C162" t="s">
        <v>255</v>
      </c>
      <c r="D162" t="s">
        <v>255</v>
      </c>
      <c r="E162" t="s">
        <v>467</v>
      </c>
      <c r="F162">
        <v>1</v>
      </c>
      <c r="G162" t="s">
        <v>982</v>
      </c>
      <c r="H162" t="s">
        <v>983</v>
      </c>
      <c r="I162" t="s">
        <v>982</v>
      </c>
      <c r="J162" t="s">
        <v>983</v>
      </c>
      <c r="K162">
        <v>1</v>
      </c>
      <c r="L162">
        <v>1</v>
      </c>
    </row>
    <row r="163" spans="1:12" x14ac:dyDescent="0.3">
      <c r="A163">
        <v>177</v>
      </c>
      <c r="B163" t="s">
        <v>27</v>
      </c>
      <c r="C163" t="s">
        <v>256</v>
      </c>
      <c r="D163" t="s">
        <v>256</v>
      </c>
      <c r="E163" t="s">
        <v>467</v>
      </c>
      <c r="F163">
        <v>2</v>
      </c>
      <c r="G163" t="s">
        <v>984</v>
      </c>
      <c r="H163" t="s">
        <v>985</v>
      </c>
      <c r="I163" t="s">
        <v>986</v>
      </c>
      <c r="J163" t="s">
        <v>985</v>
      </c>
      <c r="K163">
        <v>1</v>
      </c>
      <c r="L163">
        <v>0</v>
      </c>
    </row>
    <row r="164" spans="1:12" x14ac:dyDescent="0.3">
      <c r="A164">
        <v>178</v>
      </c>
      <c r="B164" t="s">
        <v>27</v>
      </c>
      <c r="C164" t="s">
        <v>257</v>
      </c>
      <c r="D164" t="s">
        <v>257</v>
      </c>
      <c r="E164" t="s">
        <v>467</v>
      </c>
      <c r="F164">
        <v>2</v>
      </c>
      <c r="G164" t="s">
        <v>987</v>
      </c>
      <c r="H164" t="s">
        <v>988</v>
      </c>
      <c r="I164" t="s">
        <v>987</v>
      </c>
      <c r="J164" t="s">
        <v>988</v>
      </c>
      <c r="K164">
        <v>1</v>
      </c>
      <c r="L164">
        <v>1</v>
      </c>
    </row>
    <row r="165" spans="1:12" x14ac:dyDescent="0.3">
      <c r="A165">
        <v>179</v>
      </c>
      <c r="B165" t="s">
        <v>27</v>
      </c>
      <c r="C165" t="s">
        <v>258</v>
      </c>
      <c r="D165" t="s">
        <v>258</v>
      </c>
      <c r="E165" t="s">
        <v>467</v>
      </c>
      <c r="F165">
        <v>2</v>
      </c>
      <c r="G165" t="s">
        <v>989</v>
      </c>
      <c r="H165" t="s">
        <v>990</v>
      </c>
      <c r="I165" t="s">
        <v>989</v>
      </c>
      <c r="J165" t="s">
        <v>990</v>
      </c>
      <c r="K165">
        <v>1</v>
      </c>
      <c r="L165">
        <v>1</v>
      </c>
    </row>
    <row r="166" spans="1:12" x14ac:dyDescent="0.3">
      <c r="A166">
        <v>180</v>
      </c>
      <c r="B166" t="s">
        <v>27</v>
      </c>
      <c r="C166" t="s">
        <v>259</v>
      </c>
      <c r="D166" t="s">
        <v>259</v>
      </c>
      <c r="E166" t="s">
        <v>469</v>
      </c>
      <c r="F166">
        <v>2</v>
      </c>
      <c r="G166" t="s">
        <v>991</v>
      </c>
      <c r="H166" t="s">
        <v>992</v>
      </c>
      <c r="I166" t="s">
        <v>993</v>
      </c>
      <c r="J166" t="s">
        <v>994</v>
      </c>
      <c r="K166">
        <v>1</v>
      </c>
      <c r="L166">
        <v>0</v>
      </c>
    </row>
    <row r="167" spans="1:12" x14ac:dyDescent="0.3">
      <c r="A167">
        <v>181</v>
      </c>
      <c r="B167" t="s">
        <v>27</v>
      </c>
      <c r="C167" t="s">
        <v>260</v>
      </c>
      <c r="D167" t="s">
        <v>260</v>
      </c>
      <c r="E167" t="s">
        <v>469</v>
      </c>
      <c r="F167">
        <v>2</v>
      </c>
      <c r="G167" t="s">
        <v>995</v>
      </c>
      <c r="H167" t="s">
        <v>996</v>
      </c>
      <c r="I167" t="s">
        <v>997</v>
      </c>
      <c r="J167" t="s">
        <v>998</v>
      </c>
      <c r="K167">
        <v>1</v>
      </c>
      <c r="L167">
        <v>0</v>
      </c>
    </row>
    <row r="168" spans="1:12" x14ac:dyDescent="0.3">
      <c r="A168">
        <v>182</v>
      </c>
      <c r="B168" t="s">
        <v>27</v>
      </c>
      <c r="C168" t="s">
        <v>261</v>
      </c>
      <c r="D168" t="s">
        <v>261</v>
      </c>
      <c r="E168" t="s">
        <v>467</v>
      </c>
      <c r="F168">
        <v>3</v>
      </c>
      <c r="G168" t="s">
        <v>999</v>
      </c>
      <c r="H168" t="s">
        <v>1000</v>
      </c>
      <c r="I168" t="s">
        <v>999</v>
      </c>
      <c r="J168" t="s">
        <v>1000</v>
      </c>
      <c r="K168">
        <v>1</v>
      </c>
      <c r="L168">
        <v>1</v>
      </c>
    </row>
    <row r="169" spans="1:12" x14ac:dyDescent="0.3">
      <c r="A169">
        <v>183</v>
      </c>
      <c r="B169" t="s">
        <v>27</v>
      </c>
      <c r="C169" t="s">
        <v>262</v>
      </c>
      <c r="D169" t="s">
        <v>262</v>
      </c>
      <c r="E169" t="s">
        <v>469</v>
      </c>
      <c r="F169">
        <v>3</v>
      </c>
      <c r="G169" t="s">
        <v>1001</v>
      </c>
      <c r="H169" t="s">
        <v>1002</v>
      </c>
      <c r="I169" t="s">
        <v>1003</v>
      </c>
      <c r="J169" t="s">
        <v>1004</v>
      </c>
      <c r="K169">
        <v>1</v>
      </c>
      <c r="L169">
        <v>0</v>
      </c>
    </row>
    <row r="170" spans="1:12" x14ac:dyDescent="0.3">
      <c r="A170">
        <v>184</v>
      </c>
      <c r="B170" t="s">
        <v>27</v>
      </c>
      <c r="C170" t="s">
        <v>263</v>
      </c>
      <c r="D170" t="s">
        <v>263</v>
      </c>
      <c r="E170" t="s">
        <v>469</v>
      </c>
      <c r="F170">
        <v>1</v>
      </c>
      <c r="G170" t="s">
        <v>1005</v>
      </c>
      <c r="H170" t="s">
        <v>1006</v>
      </c>
      <c r="I170" t="s">
        <v>1007</v>
      </c>
      <c r="J170" t="s">
        <v>1008</v>
      </c>
      <c r="K170">
        <v>1</v>
      </c>
      <c r="L170">
        <v>0</v>
      </c>
    </row>
    <row r="171" spans="1:12" x14ac:dyDescent="0.3">
      <c r="A171">
        <v>185</v>
      </c>
      <c r="B171" t="s">
        <v>27</v>
      </c>
      <c r="C171" t="s">
        <v>264</v>
      </c>
      <c r="D171" t="s">
        <v>264</v>
      </c>
      <c r="E171" t="s">
        <v>469</v>
      </c>
      <c r="F171">
        <v>1</v>
      </c>
      <c r="G171" t="s">
        <v>1009</v>
      </c>
      <c r="H171" t="s">
        <v>1010</v>
      </c>
      <c r="I171" t="s">
        <v>1011</v>
      </c>
      <c r="J171" t="s">
        <v>1012</v>
      </c>
      <c r="K171">
        <v>1</v>
      </c>
      <c r="L171">
        <v>0</v>
      </c>
    </row>
    <row r="172" spans="1:12" x14ac:dyDescent="0.3">
      <c r="A172">
        <v>186</v>
      </c>
      <c r="B172" t="s">
        <v>27</v>
      </c>
      <c r="C172" t="s">
        <v>265</v>
      </c>
      <c r="D172" t="s">
        <v>265</v>
      </c>
      <c r="E172" t="s">
        <v>467</v>
      </c>
      <c r="F172">
        <v>1</v>
      </c>
      <c r="G172" t="s">
        <v>1013</v>
      </c>
      <c r="H172" t="s">
        <v>1014</v>
      </c>
      <c r="I172" t="s">
        <v>1013</v>
      </c>
      <c r="J172" t="s">
        <v>1014</v>
      </c>
      <c r="K172">
        <v>1</v>
      </c>
      <c r="L172">
        <v>1</v>
      </c>
    </row>
    <row r="173" spans="1:12" x14ac:dyDescent="0.3">
      <c r="A173">
        <v>187</v>
      </c>
      <c r="B173" t="s">
        <v>27</v>
      </c>
      <c r="C173" t="s">
        <v>266</v>
      </c>
      <c r="D173" t="s">
        <v>266</v>
      </c>
      <c r="E173" t="s">
        <v>467</v>
      </c>
      <c r="F173">
        <v>2</v>
      </c>
      <c r="G173" t="s">
        <v>1015</v>
      </c>
      <c r="H173" t="s">
        <v>1016</v>
      </c>
      <c r="I173" t="s">
        <v>1015</v>
      </c>
      <c r="J173" t="s">
        <v>1016</v>
      </c>
      <c r="K173">
        <v>1</v>
      </c>
      <c r="L173">
        <v>1</v>
      </c>
    </row>
    <row r="174" spans="1:12" x14ac:dyDescent="0.3">
      <c r="A174">
        <v>188</v>
      </c>
      <c r="B174" t="s">
        <v>27</v>
      </c>
      <c r="C174" t="s">
        <v>267</v>
      </c>
      <c r="D174" t="s">
        <v>267</v>
      </c>
      <c r="E174" t="s">
        <v>469</v>
      </c>
      <c r="F174">
        <v>2</v>
      </c>
      <c r="G174" t="s">
        <v>1017</v>
      </c>
      <c r="H174" t="s">
        <v>1018</v>
      </c>
      <c r="I174" t="s">
        <v>1019</v>
      </c>
      <c r="J174" t="s">
        <v>1020</v>
      </c>
      <c r="K174">
        <v>1</v>
      </c>
      <c r="L174">
        <v>0</v>
      </c>
    </row>
    <row r="175" spans="1:12" x14ac:dyDescent="0.3">
      <c r="A175">
        <v>189</v>
      </c>
      <c r="B175" t="s">
        <v>27</v>
      </c>
      <c r="C175" t="s">
        <v>268</v>
      </c>
      <c r="E175" t="s">
        <v>468</v>
      </c>
      <c r="F175">
        <v>2</v>
      </c>
      <c r="G175" t="s">
        <v>1021</v>
      </c>
      <c r="H175" t="s">
        <v>1022</v>
      </c>
      <c r="I175" t="e">
        <v>#N/A</v>
      </c>
      <c r="J175" t="e">
        <v>#N/A</v>
      </c>
      <c r="K175">
        <v>0</v>
      </c>
      <c r="L175" t="e">
        <v>#N/A</v>
      </c>
    </row>
    <row r="176" spans="1:12" x14ac:dyDescent="0.3">
      <c r="A176">
        <v>190</v>
      </c>
      <c r="B176" t="s">
        <v>27</v>
      </c>
      <c r="C176" t="s">
        <v>269</v>
      </c>
      <c r="D176" t="s">
        <v>268</v>
      </c>
      <c r="E176" t="s">
        <v>469</v>
      </c>
      <c r="F176">
        <v>2</v>
      </c>
      <c r="G176" t="s">
        <v>1023</v>
      </c>
      <c r="H176" t="s">
        <v>1024</v>
      </c>
      <c r="I176" t="s">
        <v>1025</v>
      </c>
      <c r="J176" t="s">
        <v>1026</v>
      </c>
      <c r="K176">
        <v>0</v>
      </c>
      <c r="L176">
        <v>0</v>
      </c>
    </row>
    <row r="177" spans="1:12" x14ac:dyDescent="0.3">
      <c r="A177">
        <v>191</v>
      </c>
      <c r="B177" t="s">
        <v>27</v>
      </c>
      <c r="C177" t="s">
        <v>270</v>
      </c>
      <c r="D177" t="s">
        <v>269</v>
      </c>
      <c r="E177" t="s">
        <v>469</v>
      </c>
      <c r="F177">
        <v>2</v>
      </c>
      <c r="G177" t="s">
        <v>1027</v>
      </c>
      <c r="H177" t="s">
        <v>1028</v>
      </c>
      <c r="I177" t="s">
        <v>1029</v>
      </c>
      <c r="J177" t="s">
        <v>1030</v>
      </c>
      <c r="K177">
        <v>0</v>
      </c>
      <c r="L177">
        <v>0</v>
      </c>
    </row>
    <row r="178" spans="1:12" x14ac:dyDescent="0.3">
      <c r="A178">
        <v>192</v>
      </c>
      <c r="B178" t="s">
        <v>27</v>
      </c>
      <c r="C178" t="s">
        <v>271</v>
      </c>
      <c r="D178" t="s">
        <v>270</v>
      </c>
      <c r="E178" t="s">
        <v>469</v>
      </c>
      <c r="F178">
        <v>3</v>
      </c>
      <c r="G178" t="s">
        <v>1031</v>
      </c>
      <c r="H178" t="s">
        <v>1032</v>
      </c>
      <c r="I178" t="s">
        <v>1033</v>
      </c>
      <c r="J178" t="s">
        <v>1034</v>
      </c>
      <c r="K178">
        <v>0</v>
      </c>
      <c r="L178">
        <v>0</v>
      </c>
    </row>
    <row r="179" spans="1:12" x14ac:dyDescent="0.3">
      <c r="A179">
        <v>193</v>
      </c>
      <c r="B179" t="s">
        <v>27</v>
      </c>
      <c r="C179" t="s">
        <v>272</v>
      </c>
      <c r="D179" t="s">
        <v>271</v>
      </c>
      <c r="E179" t="s">
        <v>469</v>
      </c>
      <c r="F179">
        <v>3</v>
      </c>
      <c r="G179" t="s">
        <v>1035</v>
      </c>
      <c r="H179" t="s">
        <v>1036</v>
      </c>
      <c r="I179" t="s">
        <v>1037</v>
      </c>
      <c r="J179" t="s">
        <v>1038</v>
      </c>
      <c r="K179">
        <v>0</v>
      </c>
      <c r="L179">
        <v>0</v>
      </c>
    </row>
    <row r="180" spans="1:12" x14ac:dyDescent="0.3">
      <c r="A180">
        <v>194</v>
      </c>
      <c r="B180" t="s">
        <v>27</v>
      </c>
      <c r="C180" t="s">
        <v>273</v>
      </c>
      <c r="D180" t="s">
        <v>272</v>
      </c>
      <c r="E180" t="s">
        <v>469</v>
      </c>
      <c r="F180">
        <v>3</v>
      </c>
      <c r="G180" t="s">
        <v>1039</v>
      </c>
      <c r="H180" t="s">
        <v>1040</v>
      </c>
      <c r="I180" t="s">
        <v>1041</v>
      </c>
      <c r="J180" t="s">
        <v>1042</v>
      </c>
      <c r="K180">
        <v>0</v>
      </c>
      <c r="L180">
        <v>0</v>
      </c>
    </row>
    <row r="181" spans="1:12" x14ac:dyDescent="0.3">
      <c r="A181">
        <v>195</v>
      </c>
      <c r="B181" t="s">
        <v>27</v>
      </c>
      <c r="C181" t="s">
        <v>487</v>
      </c>
      <c r="D181" t="s">
        <v>273</v>
      </c>
      <c r="E181" t="s">
        <v>469</v>
      </c>
      <c r="F181">
        <v>3</v>
      </c>
      <c r="G181" t="s">
        <v>1043</v>
      </c>
      <c r="H181" t="s">
        <v>1044</v>
      </c>
      <c r="I181" t="s">
        <v>1045</v>
      </c>
      <c r="J181" t="s">
        <v>1046</v>
      </c>
      <c r="K181">
        <v>0</v>
      </c>
      <c r="L181">
        <v>0</v>
      </c>
    </row>
    <row r="182" spans="1:12" x14ac:dyDescent="0.3">
      <c r="A182">
        <v>196</v>
      </c>
      <c r="B182" t="s">
        <v>27</v>
      </c>
      <c r="C182" t="s">
        <v>274</v>
      </c>
      <c r="D182" t="s">
        <v>274</v>
      </c>
      <c r="E182" t="s">
        <v>467</v>
      </c>
      <c r="F182">
        <v>1</v>
      </c>
      <c r="G182" t="s">
        <v>1047</v>
      </c>
      <c r="H182" t="s">
        <v>1048</v>
      </c>
      <c r="I182" t="s">
        <v>1047</v>
      </c>
      <c r="J182" t="s">
        <v>1048</v>
      </c>
      <c r="K182">
        <v>1</v>
      </c>
      <c r="L182">
        <v>1</v>
      </c>
    </row>
    <row r="183" spans="1:12" x14ac:dyDescent="0.3">
      <c r="A183">
        <v>197</v>
      </c>
      <c r="B183" t="s">
        <v>27</v>
      </c>
      <c r="C183" t="s">
        <v>275</v>
      </c>
      <c r="D183" t="s">
        <v>275</v>
      </c>
      <c r="E183" t="s">
        <v>467</v>
      </c>
      <c r="F183">
        <v>1</v>
      </c>
      <c r="G183" t="s">
        <v>1049</v>
      </c>
      <c r="H183" t="s">
        <v>1050</v>
      </c>
      <c r="I183" t="s">
        <v>1049</v>
      </c>
      <c r="J183" t="s">
        <v>1050</v>
      </c>
      <c r="K183">
        <v>1</v>
      </c>
      <c r="L183">
        <v>1</v>
      </c>
    </row>
    <row r="184" spans="1:12" x14ac:dyDescent="0.3">
      <c r="A184">
        <v>198</v>
      </c>
      <c r="B184" t="s">
        <v>27</v>
      </c>
      <c r="C184" t="s">
        <v>276</v>
      </c>
      <c r="D184" t="s">
        <v>276</v>
      </c>
      <c r="E184" t="s">
        <v>467</v>
      </c>
      <c r="F184">
        <v>1</v>
      </c>
      <c r="G184" t="s">
        <v>1051</v>
      </c>
      <c r="H184" t="s">
        <v>1052</v>
      </c>
      <c r="I184" t="s">
        <v>1051</v>
      </c>
      <c r="J184" t="s">
        <v>1052</v>
      </c>
      <c r="K184">
        <v>1</v>
      </c>
      <c r="L184">
        <v>1</v>
      </c>
    </row>
    <row r="185" spans="1:12" x14ac:dyDescent="0.3">
      <c r="A185">
        <v>199</v>
      </c>
      <c r="B185" t="s">
        <v>27</v>
      </c>
      <c r="C185" t="s">
        <v>277</v>
      </c>
      <c r="D185" t="s">
        <v>277</v>
      </c>
      <c r="E185" t="s">
        <v>478</v>
      </c>
      <c r="F185">
        <v>2</v>
      </c>
      <c r="G185" t="s">
        <v>1053</v>
      </c>
      <c r="H185" t="s">
        <v>1054</v>
      </c>
      <c r="I185" t="s">
        <v>1055</v>
      </c>
      <c r="J185" t="s">
        <v>1056</v>
      </c>
      <c r="K185">
        <v>1</v>
      </c>
      <c r="L185">
        <v>0</v>
      </c>
    </row>
    <row r="186" spans="1:12" x14ac:dyDescent="0.3">
      <c r="A186">
        <v>200</v>
      </c>
      <c r="B186" t="s">
        <v>27</v>
      </c>
      <c r="C186" t="s">
        <v>278</v>
      </c>
      <c r="D186" t="s">
        <v>278</v>
      </c>
      <c r="E186" t="s">
        <v>467</v>
      </c>
      <c r="F186">
        <v>2</v>
      </c>
      <c r="G186" t="s">
        <v>1057</v>
      </c>
      <c r="H186" t="s">
        <v>1058</v>
      </c>
      <c r="I186" t="s">
        <v>1057</v>
      </c>
      <c r="J186" t="s">
        <v>1058</v>
      </c>
      <c r="K186">
        <v>1</v>
      </c>
      <c r="L186">
        <v>1</v>
      </c>
    </row>
    <row r="187" spans="1:12" x14ac:dyDescent="0.3">
      <c r="A187">
        <v>201</v>
      </c>
      <c r="B187" t="s">
        <v>27</v>
      </c>
      <c r="C187" t="s">
        <v>279</v>
      </c>
      <c r="D187" t="s">
        <v>279</v>
      </c>
      <c r="E187" t="s">
        <v>469</v>
      </c>
      <c r="F187">
        <v>2</v>
      </c>
      <c r="G187" t="s">
        <v>1059</v>
      </c>
      <c r="H187" t="s">
        <v>1060</v>
      </c>
      <c r="I187" t="s">
        <v>1061</v>
      </c>
      <c r="J187" t="s">
        <v>1062</v>
      </c>
      <c r="K187">
        <v>1</v>
      </c>
      <c r="L187">
        <v>0</v>
      </c>
    </row>
    <row r="188" spans="1:12" x14ac:dyDescent="0.3">
      <c r="A188">
        <v>202</v>
      </c>
      <c r="B188" t="s">
        <v>27</v>
      </c>
      <c r="C188" t="s">
        <v>280</v>
      </c>
      <c r="D188" t="s">
        <v>284</v>
      </c>
      <c r="E188" t="s">
        <v>477</v>
      </c>
      <c r="F188">
        <v>2</v>
      </c>
      <c r="G188" t="s">
        <v>1063</v>
      </c>
      <c r="H188" t="s">
        <v>1064</v>
      </c>
      <c r="I188" t="s">
        <v>1065</v>
      </c>
      <c r="J188" t="s">
        <v>1066</v>
      </c>
      <c r="K188">
        <v>0</v>
      </c>
      <c r="L188">
        <v>0</v>
      </c>
    </row>
    <row r="189" spans="1:12" x14ac:dyDescent="0.3">
      <c r="A189">
        <v>203</v>
      </c>
      <c r="B189" t="s">
        <v>27</v>
      </c>
      <c r="C189" t="s">
        <v>281</v>
      </c>
      <c r="D189" t="s">
        <v>285</v>
      </c>
      <c r="E189" t="s">
        <v>467</v>
      </c>
      <c r="F189">
        <v>2</v>
      </c>
      <c r="G189" t="s">
        <v>1067</v>
      </c>
      <c r="H189" t="s">
        <v>1068</v>
      </c>
      <c r="I189" t="s">
        <v>1067</v>
      </c>
      <c r="J189" t="s">
        <v>1068</v>
      </c>
      <c r="K189">
        <v>0</v>
      </c>
      <c r="L189">
        <v>1</v>
      </c>
    </row>
    <row r="190" spans="1:12" x14ac:dyDescent="0.3">
      <c r="A190">
        <v>204</v>
      </c>
      <c r="B190" t="s">
        <v>27</v>
      </c>
      <c r="C190" t="s">
        <v>282</v>
      </c>
      <c r="D190" t="s">
        <v>280</v>
      </c>
      <c r="E190" t="s">
        <v>467</v>
      </c>
      <c r="F190">
        <v>2</v>
      </c>
      <c r="G190" t="s">
        <v>1069</v>
      </c>
      <c r="H190" t="s">
        <v>1070</v>
      </c>
      <c r="I190" t="s">
        <v>1069</v>
      </c>
      <c r="J190" t="s">
        <v>1070</v>
      </c>
      <c r="K190">
        <v>0</v>
      </c>
      <c r="L190">
        <v>1</v>
      </c>
    </row>
    <row r="191" spans="1:12" x14ac:dyDescent="0.3">
      <c r="A191">
        <v>205</v>
      </c>
      <c r="B191" t="s">
        <v>27</v>
      </c>
      <c r="C191" t="s">
        <v>283</v>
      </c>
      <c r="E191" t="s">
        <v>468</v>
      </c>
      <c r="F191">
        <v>2</v>
      </c>
      <c r="G191" t="s">
        <v>1071</v>
      </c>
      <c r="H191" t="s">
        <v>1072</v>
      </c>
      <c r="I191" t="e">
        <v>#N/A</v>
      </c>
      <c r="J191" t="e">
        <v>#N/A</v>
      </c>
      <c r="K191">
        <v>0</v>
      </c>
      <c r="L191" t="e">
        <v>#N/A</v>
      </c>
    </row>
    <row r="192" spans="1:12" x14ac:dyDescent="0.3">
      <c r="A192">
        <v>206</v>
      </c>
      <c r="B192" t="s">
        <v>27</v>
      </c>
      <c r="C192" t="s">
        <v>284</v>
      </c>
      <c r="E192" t="s">
        <v>471</v>
      </c>
      <c r="F192">
        <v>2</v>
      </c>
      <c r="G192" t="s">
        <v>1073</v>
      </c>
      <c r="H192" t="s">
        <v>1074</v>
      </c>
      <c r="I192" t="e">
        <v>#N/A</v>
      </c>
      <c r="J192" t="e">
        <v>#N/A</v>
      </c>
      <c r="K192">
        <v>0</v>
      </c>
      <c r="L192" t="e">
        <v>#N/A</v>
      </c>
    </row>
    <row r="193" spans="1:12" x14ac:dyDescent="0.3">
      <c r="A193">
        <v>207</v>
      </c>
      <c r="B193" t="s">
        <v>27</v>
      </c>
      <c r="C193" t="s">
        <v>285</v>
      </c>
      <c r="D193" t="s">
        <v>283</v>
      </c>
      <c r="E193" t="s">
        <v>467</v>
      </c>
      <c r="F193">
        <v>2</v>
      </c>
      <c r="G193" t="s">
        <v>1075</v>
      </c>
      <c r="H193" t="s">
        <v>1076</v>
      </c>
      <c r="I193" t="s">
        <v>1075</v>
      </c>
      <c r="J193" t="s">
        <v>1076</v>
      </c>
      <c r="K193">
        <v>0</v>
      </c>
      <c r="L193">
        <v>1</v>
      </c>
    </row>
    <row r="194" spans="1:12" x14ac:dyDescent="0.3">
      <c r="A194">
        <v>208</v>
      </c>
      <c r="B194" t="s">
        <v>27</v>
      </c>
      <c r="C194" t="s">
        <v>286</v>
      </c>
      <c r="D194" t="s">
        <v>286</v>
      </c>
      <c r="E194" t="s">
        <v>469</v>
      </c>
      <c r="F194">
        <v>3</v>
      </c>
      <c r="G194" t="s">
        <v>1077</v>
      </c>
      <c r="H194" t="s">
        <v>1078</v>
      </c>
      <c r="I194" t="s">
        <v>1079</v>
      </c>
      <c r="J194" t="s">
        <v>1080</v>
      </c>
      <c r="K194">
        <v>1</v>
      </c>
      <c r="L194">
        <v>0</v>
      </c>
    </row>
    <row r="195" spans="1:12" x14ac:dyDescent="0.3">
      <c r="A195">
        <v>209</v>
      </c>
      <c r="B195" t="s">
        <v>27</v>
      </c>
      <c r="C195" t="s">
        <v>287</v>
      </c>
      <c r="D195" t="s">
        <v>287</v>
      </c>
      <c r="E195" t="s">
        <v>469</v>
      </c>
      <c r="F195">
        <v>3</v>
      </c>
      <c r="G195" t="s">
        <v>1081</v>
      </c>
      <c r="H195" t="s">
        <v>1082</v>
      </c>
      <c r="I195" t="s">
        <v>1083</v>
      </c>
      <c r="J195" t="s">
        <v>1084</v>
      </c>
      <c r="K195">
        <v>1</v>
      </c>
      <c r="L195">
        <v>0</v>
      </c>
    </row>
    <row r="196" spans="1:12" x14ac:dyDescent="0.3">
      <c r="A196">
        <v>210</v>
      </c>
      <c r="B196" t="s">
        <v>27</v>
      </c>
      <c r="C196" t="s">
        <v>288</v>
      </c>
      <c r="D196" t="s">
        <v>288</v>
      </c>
      <c r="E196" t="s">
        <v>467</v>
      </c>
      <c r="F196">
        <v>3</v>
      </c>
      <c r="G196" t="s">
        <v>1085</v>
      </c>
      <c r="H196" t="s">
        <v>1086</v>
      </c>
      <c r="I196" t="s">
        <v>1085</v>
      </c>
      <c r="J196" t="s">
        <v>1086</v>
      </c>
      <c r="K196">
        <v>1</v>
      </c>
      <c r="L196">
        <v>1</v>
      </c>
    </row>
    <row r="197" spans="1:12" x14ac:dyDescent="0.3">
      <c r="A197">
        <v>211</v>
      </c>
      <c r="B197" t="s">
        <v>27</v>
      </c>
      <c r="C197" t="s">
        <v>289</v>
      </c>
      <c r="D197" t="s">
        <v>289</v>
      </c>
      <c r="E197" t="s">
        <v>469</v>
      </c>
      <c r="F197">
        <v>3</v>
      </c>
      <c r="G197" t="s">
        <v>1087</v>
      </c>
      <c r="H197" t="s">
        <v>1088</v>
      </c>
      <c r="I197" t="s">
        <v>1089</v>
      </c>
      <c r="J197" t="s">
        <v>1090</v>
      </c>
      <c r="K197">
        <v>1</v>
      </c>
      <c r="L197">
        <v>0</v>
      </c>
    </row>
    <row r="198" spans="1:12" x14ac:dyDescent="0.3">
      <c r="A198">
        <v>212</v>
      </c>
      <c r="B198" t="s">
        <v>27</v>
      </c>
      <c r="C198" t="s">
        <v>291</v>
      </c>
      <c r="D198" t="s">
        <v>291</v>
      </c>
      <c r="E198" t="s">
        <v>467</v>
      </c>
      <c r="F198">
        <v>2</v>
      </c>
      <c r="G198" t="s">
        <v>1091</v>
      </c>
      <c r="H198" t="s">
        <v>1092</v>
      </c>
      <c r="I198" t="s">
        <v>1091</v>
      </c>
      <c r="J198" t="s">
        <v>1092</v>
      </c>
      <c r="K198">
        <v>1</v>
      </c>
      <c r="L198">
        <v>1</v>
      </c>
    </row>
    <row r="199" spans="1:12" x14ac:dyDescent="0.3">
      <c r="A199">
        <v>213</v>
      </c>
      <c r="B199" t="s">
        <v>27</v>
      </c>
      <c r="C199" t="s">
        <v>292</v>
      </c>
      <c r="D199" t="s">
        <v>292</v>
      </c>
      <c r="E199" t="s">
        <v>467</v>
      </c>
      <c r="F199">
        <v>2</v>
      </c>
      <c r="G199" t="s">
        <v>1093</v>
      </c>
      <c r="H199" t="s">
        <v>1094</v>
      </c>
      <c r="I199" t="s">
        <v>1093</v>
      </c>
      <c r="J199" t="s">
        <v>1094</v>
      </c>
      <c r="K199">
        <v>1</v>
      </c>
      <c r="L199">
        <v>1</v>
      </c>
    </row>
    <row r="200" spans="1:12" x14ac:dyDescent="0.3">
      <c r="A200">
        <v>214</v>
      </c>
      <c r="B200" t="s">
        <v>27</v>
      </c>
      <c r="C200" t="s">
        <v>293</v>
      </c>
      <c r="D200" t="s">
        <v>293</v>
      </c>
      <c r="E200" t="s">
        <v>467</v>
      </c>
      <c r="F200">
        <v>3</v>
      </c>
      <c r="G200" t="s">
        <v>1095</v>
      </c>
      <c r="H200" t="s">
        <v>1096</v>
      </c>
      <c r="I200" t="s">
        <v>1095</v>
      </c>
      <c r="J200" t="s">
        <v>1096</v>
      </c>
      <c r="K200">
        <v>1</v>
      </c>
      <c r="L200">
        <v>1</v>
      </c>
    </row>
    <row r="201" spans="1:12" x14ac:dyDescent="0.3">
      <c r="A201">
        <v>215</v>
      </c>
      <c r="B201" t="s">
        <v>27</v>
      </c>
      <c r="C201" t="s">
        <v>294</v>
      </c>
      <c r="D201" t="s">
        <v>294</v>
      </c>
      <c r="E201" t="s">
        <v>469</v>
      </c>
      <c r="F201">
        <v>3</v>
      </c>
      <c r="G201" t="s">
        <v>1097</v>
      </c>
      <c r="H201" t="s">
        <v>1098</v>
      </c>
      <c r="I201" t="s">
        <v>1099</v>
      </c>
      <c r="J201" t="s">
        <v>1100</v>
      </c>
      <c r="K201">
        <v>1</v>
      </c>
      <c r="L201">
        <v>0</v>
      </c>
    </row>
    <row r="202" spans="1:12" x14ac:dyDescent="0.3">
      <c r="A202">
        <v>216</v>
      </c>
      <c r="B202" t="s">
        <v>27</v>
      </c>
      <c r="C202" t="s">
        <v>295</v>
      </c>
      <c r="D202" t="s">
        <v>295</v>
      </c>
      <c r="E202" t="s">
        <v>469</v>
      </c>
      <c r="F202">
        <v>3</v>
      </c>
      <c r="G202" t="s">
        <v>1099</v>
      </c>
      <c r="H202" t="s">
        <v>1100</v>
      </c>
      <c r="I202" t="s">
        <v>1097</v>
      </c>
      <c r="J202" t="s">
        <v>1101</v>
      </c>
      <c r="K202">
        <v>1</v>
      </c>
      <c r="L202">
        <v>0</v>
      </c>
    </row>
    <row r="203" spans="1:12" x14ac:dyDescent="0.3">
      <c r="A203">
        <v>217</v>
      </c>
      <c r="B203" t="s">
        <v>27</v>
      </c>
      <c r="C203" t="s">
        <v>296</v>
      </c>
      <c r="D203" t="s">
        <v>296</v>
      </c>
      <c r="E203" t="s">
        <v>467</v>
      </c>
      <c r="F203">
        <v>3</v>
      </c>
      <c r="G203" t="s">
        <v>1102</v>
      </c>
      <c r="H203" t="s">
        <v>1103</v>
      </c>
      <c r="I203" t="s">
        <v>1102</v>
      </c>
      <c r="J203" t="s">
        <v>1103</v>
      </c>
      <c r="K203">
        <v>1</v>
      </c>
      <c r="L203">
        <v>1</v>
      </c>
    </row>
    <row r="204" spans="1:12" x14ac:dyDescent="0.3">
      <c r="A204">
        <v>67</v>
      </c>
      <c r="B204" t="s">
        <v>22</v>
      </c>
      <c r="C204" t="s">
        <v>297</v>
      </c>
      <c r="D204" t="s">
        <v>297</v>
      </c>
      <c r="E204" t="s">
        <v>467</v>
      </c>
      <c r="F204">
        <v>1</v>
      </c>
      <c r="G204" t="s">
        <v>1104</v>
      </c>
      <c r="H204" t="s">
        <v>1105</v>
      </c>
      <c r="I204" t="s">
        <v>1104</v>
      </c>
      <c r="J204" t="s">
        <v>1105</v>
      </c>
      <c r="K204">
        <v>1</v>
      </c>
      <c r="L204">
        <v>1</v>
      </c>
    </row>
    <row r="205" spans="1:12" x14ac:dyDescent="0.3">
      <c r="A205">
        <v>68</v>
      </c>
      <c r="B205" t="s">
        <v>22</v>
      </c>
      <c r="C205" t="s">
        <v>298</v>
      </c>
      <c r="D205" t="s">
        <v>298</v>
      </c>
      <c r="E205" t="s">
        <v>469</v>
      </c>
      <c r="F205">
        <v>2</v>
      </c>
      <c r="G205" t="s">
        <v>1106</v>
      </c>
      <c r="H205" t="s">
        <v>1107</v>
      </c>
      <c r="I205" t="s">
        <v>1108</v>
      </c>
      <c r="J205" t="s">
        <v>1109</v>
      </c>
      <c r="K205">
        <v>1</v>
      </c>
      <c r="L205">
        <v>0</v>
      </c>
    </row>
    <row r="206" spans="1:12" x14ac:dyDescent="0.3">
      <c r="A206">
        <v>69</v>
      </c>
      <c r="B206" t="s">
        <v>22</v>
      </c>
      <c r="C206" t="s">
        <v>299</v>
      </c>
      <c r="E206" t="s">
        <v>468</v>
      </c>
      <c r="F206">
        <v>2</v>
      </c>
      <c r="G206" t="s">
        <v>1110</v>
      </c>
      <c r="H206" t="s">
        <v>1111</v>
      </c>
      <c r="I206" t="e">
        <v>#N/A</v>
      </c>
      <c r="J206" t="e">
        <v>#N/A</v>
      </c>
      <c r="K206">
        <v>0</v>
      </c>
      <c r="L206" t="e">
        <v>#N/A</v>
      </c>
    </row>
    <row r="207" spans="1:12" x14ac:dyDescent="0.3">
      <c r="A207">
        <v>70</v>
      </c>
      <c r="B207" t="s">
        <v>22</v>
      </c>
      <c r="C207" t="s">
        <v>300</v>
      </c>
      <c r="D207" t="s">
        <v>299</v>
      </c>
      <c r="E207" t="s">
        <v>467</v>
      </c>
      <c r="F207">
        <v>2</v>
      </c>
      <c r="G207" t="s">
        <v>1112</v>
      </c>
      <c r="H207" t="s">
        <v>1113</v>
      </c>
      <c r="I207" t="s">
        <v>1112</v>
      </c>
      <c r="J207" t="s">
        <v>1113</v>
      </c>
      <c r="K207">
        <v>0</v>
      </c>
      <c r="L207">
        <v>1</v>
      </c>
    </row>
    <row r="208" spans="1:12" x14ac:dyDescent="0.3">
      <c r="A208">
        <v>71</v>
      </c>
      <c r="B208" t="s">
        <v>22</v>
      </c>
      <c r="C208" t="s">
        <v>301</v>
      </c>
      <c r="D208" t="s">
        <v>300</v>
      </c>
      <c r="E208" t="s">
        <v>467</v>
      </c>
      <c r="F208">
        <v>2</v>
      </c>
      <c r="G208" t="s">
        <v>1114</v>
      </c>
      <c r="H208" t="s">
        <v>1115</v>
      </c>
      <c r="I208" t="s">
        <v>1114</v>
      </c>
      <c r="J208" t="s">
        <v>1115</v>
      </c>
      <c r="K208">
        <v>0</v>
      </c>
      <c r="L208">
        <v>1</v>
      </c>
    </row>
    <row r="209" spans="1:12" x14ac:dyDescent="0.3">
      <c r="A209">
        <v>72</v>
      </c>
      <c r="B209" t="s">
        <v>22</v>
      </c>
      <c r="C209" t="s">
        <v>302</v>
      </c>
      <c r="E209" t="s">
        <v>468</v>
      </c>
      <c r="F209">
        <v>2</v>
      </c>
      <c r="G209" t="s">
        <v>1116</v>
      </c>
      <c r="H209" t="s">
        <v>1117</v>
      </c>
      <c r="I209" t="e">
        <v>#N/A</v>
      </c>
      <c r="J209" t="e">
        <v>#N/A</v>
      </c>
      <c r="K209">
        <v>0</v>
      </c>
      <c r="L209" t="e">
        <v>#N/A</v>
      </c>
    </row>
    <row r="210" spans="1:12" x14ac:dyDescent="0.3">
      <c r="A210">
        <v>73</v>
      </c>
      <c r="B210" t="s">
        <v>22</v>
      </c>
      <c r="C210" t="s">
        <v>488</v>
      </c>
      <c r="D210" t="s">
        <v>301</v>
      </c>
      <c r="E210" t="s">
        <v>478</v>
      </c>
      <c r="F210">
        <v>3</v>
      </c>
      <c r="G210" t="s">
        <v>1118</v>
      </c>
      <c r="H210" t="s">
        <v>1119</v>
      </c>
      <c r="I210" t="s">
        <v>1120</v>
      </c>
      <c r="J210" t="s">
        <v>1121</v>
      </c>
      <c r="K210">
        <v>0</v>
      </c>
      <c r="L210">
        <v>0</v>
      </c>
    </row>
    <row r="211" spans="1:12" x14ac:dyDescent="0.3">
      <c r="A211">
        <v>74</v>
      </c>
      <c r="B211" t="s">
        <v>22</v>
      </c>
      <c r="C211" t="s">
        <v>489</v>
      </c>
      <c r="D211" t="s">
        <v>302</v>
      </c>
      <c r="E211" t="s">
        <v>469</v>
      </c>
      <c r="F211">
        <v>3</v>
      </c>
      <c r="G211" t="s">
        <v>1122</v>
      </c>
      <c r="H211" t="s">
        <v>1123</v>
      </c>
      <c r="I211" t="s">
        <v>1124</v>
      </c>
      <c r="J211" t="s">
        <v>1125</v>
      </c>
      <c r="K211">
        <v>0</v>
      </c>
      <c r="L211">
        <v>0</v>
      </c>
    </row>
    <row r="212" spans="1:12" x14ac:dyDescent="0.3">
      <c r="A212">
        <v>75</v>
      </c>
      <c r="B212" t="s">
        <v>22</v>
      </c>
      <c r="C212" t="s">
        <v>303</v>
      </c>
      <c r="D212" t="s">
        <v>303</v>
      </c>
      <c r="E212" t="s">
        <v>467</v>
      </c>
      <c r="F212">
        <v>1</v>
      </c>
      <c r="G212" t="s">
        <v>1126</v>
      </c>
      <c r="H212" t="s">
        <v>1127</v>
      </c>
      <c r="I212" t="s">
        <v>1126</v>
      </c>
      <c r="J212" t="s">
        <v>1127</v>
      </c>
      <c r="K212">
        <v>1</v>
      </c>
      <c r="L212">
        <v>1</v>
      </c>
    </row>
    <row r="213" spans="1:12" x14ac:dyDescent="0.3">
      <c r="A213">
        <v>76</v>
      </c>
      <c r="B213" t="s">
        <v>22</v>
      </c>
      <c r="C213" t="s">
        <v>304</v>
      </c>
      <c r="E213" t="s">
        <v>468</v>
      </c>
      <c r="F213">
        <v>2</v>
      </c>
      <c r="G213" t="s">
        <v>1128</v>
      </c>
      <c r="H213" t="s">
        <v>1129</v>
      </c>
      <c r="I213" t="e">
        <v>#N/A</v>
      </c>
      <c r="J213" t="e">
        <v>#N/A</v>
      </c>
      <c r="K213">
        <v>0</v>
      </c>
      <c r="L213" t="e">
        <v>#N/A</v>
      </c>
    </row>
    <row r="214" spans="1:12" x14ac:dyDescent="0.3">
      <c r="A214">
        <v>77</v>
      </c>
      <c r="B214" t="s">
        <v>22</v>
      </c>
      <c r="C214" t="s">
        <v>305</v>
      </c>
      <c r="E214" t="s">
        <v>468</v>
      </c>
      <c r="F214">
        <v>2</v>
      </c>
      <c r="G214" t="s">
        <v>1130</v>
      </c>
      <c r="H214" t="s">
        <v>1131</v>
      </c>
      <c r="I214" t="e">
        <v>#N/A</v>
      </c>
      <c r="J214" t="e">
        <v>#N/A</v>
      </c>
      <c r="K214">
        <v>0</v>
      </c>
      <c r="L214" t="e">
        <v>#N/A</v>
      </c>
    </row>
    <row r="215" spans="1:12" x14ac:dyDescent="0.3">
      <c r="A215">
        <v>78</v>
      </c>
      <c r="B215" t="s">
        <v>22</v>
      </c>
      <c r="C215" t="s">
        <v>306</v>
      </c>
      <c r="D215" t="s">
        <v>304</v>
      </c>
      <c r="E215" t="s">
        <v>467</v>
      </c>
      <c r="F215">
        <v>2</v>
      </c>
      <c r="G215" t="s">
        <v>1132</v>
      </c>
      <c r="H215" t="s">
        <v>1133</v>
      </c>
      <c r="I215" t="s">
        <v>1132</v>
      </c>
      <c r="J215" t="s">
        <v>1133</v>
      </c>
      <c r="K215">
        <v>0</v>
      </c>
      <c r="L215">
        <v>1</v>
      </c>
    </row>
    <row r="216" spans="1:12" x14ac:dyDescent="0.3">
      <c r="A216">
        <v>79</v>
      </c>
      <c r="B216" t="s">
        <v>22</v>
      </c>
      <c r="C216" t="s">
        <v>307</v>
      </c>
      <c r="D216" t="s">
        <v>307</v>
      </c>
      <c r="E216" t="s">
        <v>467</v>
      </c>
      <c r="F216">
        <v>2</v>
      </c>
      <c r="G216" t="s">
        <v>1134</v>
      </c>
      <c r="H216" t="s">
        <v>1135</v>
      </c>
      <c r="I216" t="s">
        <v>1134</v>
      </c>
      <c r="J216" t="s">
        <v>1135</v>
      </c>
      <c r="K216">
        <v>1</v>
      </c>
      <c r="L216">
        <v>1</v>
      </c>
    </row>
    <row r="217" spans="1:12" x14ac:dyDescent="0.3">
      <c r="A217">
        <v>80</v>
      </c>
      <c r="B217" t="s">
        <v>22</v>
      </c>
      <c r="C217" t="s">
        <v>308</v>
      </c>
      <c r="D217" t="s">
        <v>308</v>
      </c>
      <c r="E217" t="s">
        <v>467</v>
      </c>
      <c r="F217">
        <v>2</v>
      </c>
      <c r="G217" t="s">
        <v>1136</v>
      </c>
      <c r="H217" t="s">
        <v>1137</v>
      </c>
      <c r="I217" t="s">
        <v>1136</v>
      </c>
      <c r="J217" t="s">
        <v>1137</v>
      </c>
      <c r="K217">
        <v>1</v>
      </c>
      <c r="L217">
        <v>1</v>
      </c>
    </row>
    <row r="218" spans="1:12" x14ac:dyDescent="0.3">
      <c r="A218">
        <v>81</v>
      </c>
      <c r="B218" t="s">
        <v>22</v>
      </c>
      <c r="C218" t="s">
        <v>309</v>
      </c>
      <c r="D218" t="s">
        <v>309</v>
      </c>
      <c r="E218" t="s">
        <v>467</v>
      </c>
      <c r="F218">
        <v>2</v>
      </c>
      <c r="G218" t="s">
        <v>1138</v>
      </c>
      <c r="H218" t="s">
        <v>1139</v>
      </c>
      <c r="I218" t="s">
        <v>1138</v>
      </c>
      <c r="J218" t="s">
        <v>1139</v>
      </c>
      <c r="K218">
        <v>1</v>
      </c>
      <c r="L218">
        <v>1</v>
      </c>
    </row>
    <row r="219" spans="1:12" x14ac:dyDescent="0.3">
      <c r="A219">
        <v>82</v>
      </c>
      <c r="B219" t="s">
        <v>22</v>
      </c>
      <c r="C219" t="s">
        <v>310</v>
      </c>
      <c r="D219" t="s">
        <v>310</v>
      </c>
      <c r="E219" t="s">
        <v>477</v>
      </c>
      <c r="F219">
        <v>3</v>
      </c>
      <c r="G219" t="s">
        <v>1140</v>
      </c>
      <c r="H219" t="s">
        <v>1141</v>
      </c>
      <c r="I219" t="s">
        <v>1142</v>
      </c>
      <c r="J219" t="s">
        <v>1143</v>
      </c>
      <c r="K219">
        <v>1</v>
      </c>
      <c r="L219">
        <v>0</v>
      </c>
    </row>
    <row r="220" spans="1:12" x14ac:dyDescent="0.3">
      <c r="A220">
        <v>83</v>
      </c>
      <c r="B220" t="s">
        <v>22</v>
      </c>
      <c r="C220" t="s">
        <v>311</v>
      </c>
      <c r="D220" t="s">
        <v>311</v>
      </c>
      <c r="E220" t="s">
        <v>469</v>
      </c>
      <c r="F220">
        <v>3</v>
      </c>
      <c r="G220" t="s">
        <v>1144</v>
      </c>
      <c r="H220" t="s">
        <v>1145</v>
      </c>
      <c r="I220" t="s">
        <v>1146</v>
      </c>
      <c r="J220" t="s">
        <v>1147</v>
      </c>
      <c r="K220">
        <v>1</v>
      </c>
      <c r="L220">
        <v>0</v>
      </c>
    </row>
    <row r="221" spans="1:12" x14ac:dyDescent="0.3">
      <c r="A221">
        <v>84</v>
      </c>
      <c r="B221" t="s">
        <v>22</v>
      </c>
      <c r="C221" t="s">
        <v>312</v>
      </c>
      <c r="D221" t="s">
        <v>312</v>
      </c>
      <c r="E221" t="s">
        <v>467</v>
      </c>
      <c r="F221">
        <v>3</v>
      </c>
      <c r="G221" t="s">
        <v>1148</v>
      </c>
      <c r="H221" t="s">
        <v>1149</v>
      </c>
      <c r="I221" t="s">
        <v>1148</v>
      </c>
      <c r="J221" t="s">
        <v>1149</v>
      </c>
      <c r="K221">
        <v>1</v>
      </c>
      <c r="L221">
        <v>1</v>
      </c>
    </row>
    <row r="222" spans="1:12" x14ac:dyDescent="0.3">
      <c r="A222">
        <v>85</v>
      </c>
      <c r="B222" t="s">
        <v>22</v>
      </c>
      <c r="C222" t="s">
        <v>313</v>
      </c>
      <c r="D222" t="s">
        <v>313</v>
      </c>
      <c r="E222" t="s">
        <v>467</v>
      </c>
      <c r="F222">
        <v>3</v>
      </c>
      <c r="G222" t="s">
        <v>1150</v>
      </c>
      <c r="H222" t="s">
        <v>1151</v>
      </c>
      <c r="I222" t="s">
        <v>1150</v>
      </c>
      <c r="J222" t="s">
        <v>1151</v>
      </c>
      <c r="K222">
        <v>1</v>
      </c>
      <c r="L222">
        <v>1</v>
      </c>
    </row>
    <row r="223" spans="1:12" x14ac:dyDescent="0.3">
      <c r="A223">
        <v>86</v>
      </c>
      <c r="B223" t="s">
        <v>22</v>
      </c>
      <c r="C223" t="s">
        <v>314</v>
      </c>
      <c r="D223" t="s">
        <v>314</v>
      </c>
      <c r="E223" t="s">
        <v>469</v>
      </c>
      <c r="F223">
        <v>3</v>
      </c>
      <c r="G223" t="s">
        <v>1152</v>
      </c>
      <c r="H223" t="s">
        <v>1153</v>
      </c>
      <c r="I223" t="s">
        <v>1154</v>
      </c>
      <c r="J223" t="s">
        <v>1155</v>
      </c>
      <c r="K223">
        <v>1</v>
      </c>
      <c r="L223">
        <v>0</v>
      </c>
    </row>
    <row r="224" spans="1:12" x14ac:dyDescent="0.3">
      <c r="A224">
        <v>87</v>
      </c>
      <c r="B224" t="s">
        <v>22</v>
      </c>
      <c r="C224" t="s">
        <v>315</v>
      </c>
      <c r="D224" t="s">
        <v>315</v>
      </c>
      <c r="E224" t="s">
        <v>469</v>
      </c>
      <c r="F224">
        <v>3</v>
      </c>
      <c r="G224" t="s">
        <v>1156</v>
      </c>
      <c r="H224" t="s">
        <v>1157</v>
      </c>
      <c r="I224" t="s">
        <v>1158</v>
      </c>
      <c r="J224" t="s">
        <v>1159</v>
      </c>
      <c r="K224">
        <v>1</v>
      </c>
      <c r="L224">
        <v>0</v>
      </c>
    </row>
    <row r="225" spans="1:12" x14ac:dyDescent="0.3">
      <c r="A225">
        <v>88</v>
      </c>
      <c r="B225" t="s">
        <v>22</v>
      </c>
      <c r="C225" t="s">
        <v>316</v>
      </c>
      <c r="D225" t="s">
        <v>316</v>
      </c>
      <c r="E225" t="s">
        <v>467</v>
      </c>
      <c r="F225">
        <v>1</v>
      </c>
      <c r="G225" t="s">
        <v>1160</v>
      </c>
      <c r="H225" t="s">
        <v>1161</v>
      </c>
      <c r="I225" t="s">
        <v>1160</v>
      </c>
      <c r="J225" t="s">
        <v>1161</v>
      </c>
      <c r="K225">
        <v>1</v>
      </c>
      <c r="L225">
        <v>1</v>
      </c>
    </row>
    <row r="226" spans="1:12" x14ac:dyDescent="0.3">
      <c r="A226">
        <v>89</v>
      </c>
      <c r="B226" t="s">
        <v>22</v>
      </c>
      <c r="C226" t="s">
        <v>317</v>
      </c>
      <c r="D226" t="s">
        <v>317</v>
      </c>
      <c r="E226" t="s">
        <v>469</v>
      </c>
      <c r="F226">
        <v>2</v>
      </c>
      <c r="G226" t="s">
        <v>1162</v>
      </c>
      <c r="H226" t="s">
        <v>1163</v>
      </c>
      <c r="I226" t="s">
        <v>1164</v>
      </c>
      <c r="J226" t="s">
        <v>1165</v>
      </c>
      <c r="K226">
        <v>1</v>
      </c>
      <c r="L226">
        <v>0</v>
      </c>
    </row>
    <row r="227" spans="1:12" x14ac:dyDescent="0.3">
      <c r="A227">
        <v>90</v>
      </c>
      <c r="B227" t="s">
        <v>22</v>
      </c>
      <c r="C227" t="s">
        <v>318</v>
      </c>
      <c r="D227" t="s">
        <v>318</v>
      </c>
      <c r="E227" t="s">
        <v>469</v>
      </c>
      <c r="F227">
        <v>2</v>
      </c>
      <c r="G227" t="s">
        <v>1166</v>
      </c>
      <c r="H227" t="s">
        <v>1167</v>
      </c>
      <c r="I227" t="s">
        <v>1168</v>
      </c>
      <c r="J227" t="s">
        <v>1169</v>
      </c>
      <c r="K227">
        <v>1</v>
      </c>
      <c r="L227">
        <v>0</v>
      </c>
    </row>
    <row r="228" spans="1:12" x14ac:dyDescent="0.3">
      <c r="A228">
        <v>91</v>
      </c>
      <c r="B228" t="s">
        <v>22</v>
      </c>
      <c r="C228" t="s">
        <v>319</v>
      </c>
      <c r="D228" t="s">
        <v>319</v>
      </c>
      <c r="E228" t="s">
        <v>469</v>
      </c>
      <c r="F228">
        <v>2</v>
      </c>
      <c r="G228" t="s">
        <v>1170</v>
      </c>
      <c r="H228" t="s">
        <v>1171</v>
      </c>
      <c r="I228" t="s">
        <v>1172</v>
      </c>
      <c r="J228" t="s">
        <v>1173</v>
      </c>
      <c r="K228">
        <v>1</v>
      </c>
      <c r="L228">
        <v>0</v>
      </c>
    </row>
    <row r="229" spans="1:12" x14ac:dyDescent="0.3">
      <c r="A229">
        <v>92</v>
      </c>
      <c r="B229" t="s">
        <v>22</v>
      </c>
      <c r="C229" t="s">
        <v>320</v>
      </c>
      <c r="D229" t="s">
        <v>320</v>
      </c>
      <c r="E229" t="s">
        <v>469</v>
      </c>
      <c r="F229">
        <v>2</v>
      </c>
      <c r="G229" t="s">
        <v>1174</v>
      </c>
      <c r="H229" t="s">
        <v>1175</v>
      </c>
      <c r="I229" t="s">
        <v>1176</v>
      </c>
      <c r="J229" t="s">
        <v>1175</v>
      </c>
      <c r="K229">
        <v>1</v>
      </c>
      <c r="L229">
        <v>0</v>
      </c>
    </row>
    <row r="230" spans="1:12" x14ac:dyDescent="0.3">
      <c r="A230">
        <v>93</v>
      </c>
      <c r="B230" t="s">
        <v>22</v>
      </c>
      <c r="C230" t="s">
        <v>321</v>
      </c>
      <c r="D230" t="s">
        <v>321</v>
      </c>
      <c r="E230" t="s">
        <v>469</v>
      </c>
      <c r="F230">
        <v>2</v>
      </c>
      <c r="G230" t="s">
        <v>1177</v>
      </c>
      <c r="H230" t="s">
        <v>1178</v>
      </c>
      <c r="I230" t="s">
        <v>1179</v>
      </c>
      <c r="J230" t="s">
        <v>1180</v>
      </c>
      <c r="K230">
        <v>1</v>
      </c>
      <c r="L230">
        <v>0</v>
      </c>
    </row>
    <row r="231" spans="1:12" x14ac:dyDescent="0.3">
      <c r="A231">
        <v>94</v>
      </c>
      <c r="B231" t="s">
        <v>22</v>
      </c>
      <c r="C231" t="s">
        <v>322</v>
      </c>
      <c r="D231" t="s">
        <v>322</v>
      </c>
      <c r="E231" t="s">
        <v>469</v>
      </c>
      <c r="F231">
        <v>3</v>
      </c>
      <c r="G231" t="s">
        <v>1181</v>
      </c>
      <c r="H231" t="s">
        <v>1182</v>
      </c>
      <c r="I231" t="s">
        <v>1183</v>
      </c>
      <c r="J231" t="s">
        <v>1184</v>
      </c>
      <c r="K231">
        <v>1</v>
      </c>
      <c r="L231">
        <v>0</v>
      </c>
    </row>
    <row r="232" spans="1:12" x14ac:dyDescent="0.3">
      <c r="A232">
        <v>95</v>
      </c>
      <c r="B232" t="s">
        <v>22</v>
      </c>
      <c r="C232" t="s">
        <v>323</v>
      </c>
      <c r="D232" t="s">
        <v>323</v>
      </c>
      <c r="E232" t="s">
        <v>469</v>
      </c>
      <c r="F232">
        <v>1</v>
      </c>
      <c r="G232" t="s">
        <v>1185</v>
      </c>
      <c r="H232" t="s">
        <v>1186</v>
      </c>
      <c r="I232" t="s">
        <v>1187</v>
      </c>
      <c r="J232" t="s">
        <v>1188</v>
      </c>
      <c r="K232">
        <v>1</v>
      </c>
      <c r="L232">
        <v>0</v>
      </c>
    </row>
    <row r="233" spans="1:12" x14ac:dyDescent="0.3">
      <c r="A233">
        <v>96</v>
      </c>
      <c r="B233" t="s">
        <v>22</v>
      </c>
      <c r="C233" t="s">
        <v>324</v>
      </c>
      <c r="D233" t="s">
        <v>324</v>
      </c>
      <c r="E233" t="s">
        <v>467</v>
      </c>
      <c r="F233">
        <v>2</v>
      </c>
      <c r="G233" t="s">
        <v>1189</v>
      </c>
      <c r="H233" t="s">
        <v>1190</v>
      </c>
      <c r="I233" t="s">
        <v>1189</v>
      </c>
      <c r="J233" t="s">
        <v>1190</v>
      </c>
      <c r="K233">
        <v>1</v>
      </c>
      <c r="L233">
        <v>1</v>
      </c>
    </row>
    <row r="234" spans="1:12" x14ac:dyDescent="0.3">
      <c r="A234">
        <v>97</v>
      </c>
      <c r="B234" t="s">
        <v>22</v>
      </c>
      <c r="C234" t="s">
        <v>325</v>
      </c>
      <c r="D234" t="s">
        <v>325</v>
      </c>
      <c r="E234" t="s">
        <v>467</v>
      </c>
      <c r="F234">
        <v>3</v>
      </c>
      <c r="G234" t="s">
        <v>1191</v>
      </c>
      <c r="H234" t="s">
        <v>1192</v>
      </c>
      <c r="I234" t="s">
        <v>1191</v>
      </c>
      <c r="J234" t="s">
        <v>1192</v>
      </c>
      <c r="K234">
        <v>1</v>
      </c>
      <c r="L234">
        <v>1</v>
      </c>
    </row>
    <row r="235" spans="1:12" x14ac:dyDescent="0.3">
      <c r="A235">
        <v>98</v>
      </c>
      <c r="B235" t="s">
        <v>22</v>
      </c>
      <c r="C235" t="s">
        <v>326</v>
      </c>
      <c r="D235" t="s">
        <v>326</v>
      </c>
      <c r="E235" t="s">
        <v>467</v>
      </c>
      <c r="F235">
        <v>3</v>
      </c>
      <c r="G235" t="s">
        <v>1193</v>
      </c>
      <c r="H235" t="s">
        <v>1194</v>
      </c>
      <c r="I235" t="s">
        <v>1195</v>
      </c>
      <c r="J235" t="s">
        <v>1194</v>
      </c>
      <c r="K235">
        <v>1</v>
      </c>
      <c r="L235">
        <v>0</v>
      </c>
    </row>
    <row r="236" spans="1:12" x14ac:dyDescent="0.3">
      <c r="A236">
        <v>99</v>
      </c>
      <c r="B236" t="s">
        <v>22</v>
      </c>
      <c r="C236" t="s">
        <v>327</v>
      </c>
      <c r="D236" t="s">
        <v>327</v>
      </c>
      <c r="E236" t="s">
        <v>467</v>
      </c>
      <c r="F236">
        <v>3</v>
      </c>
      <c r="G236" t="s">
        <v>1196</v>
      </c>
      <c r="H236" t="s">
        <v>1197</v>
      </c>
      <c r="I236" t="s">
        <v>1196</v>
      </c>
      <c r="J236" t="s">
        <v>1197</v>
      </c>
      <c r="K236">
        <v>1</v>
      </c>
      <c r="L236">
        <v>1</v>
      </c>
    </row>
    <row r="237" spans="1:12" x14ac:dyDescent="0.3">
      <c r="A237">
        <v>100</v>
      </c>
      <c r="B237" t="s">
        <v>22</v>
      </c>
      <c r="C237" t="s">
        <v>328</v>
      </c>
      <c r="D237" t="s">
        <v>328</v>
      </c>
      <c r="E237" t="s">
        <v>467</v>
      </c>
      <c r="F237">
        <v>2</v>
      </c>
      <c r="G237" t="s">
        <v>1198</v>
      </c>
      <c r="H237" t="s">
        <v>1199</v>
      </c>
      <c r="I237" t="s">
        <v>1198</v>
      </c>
      <c r="J237" t="s">
        <v>1199</v>
      </c>
      <c r="K237">
        <v>1</v>
      </c>
      <c r="L237">
        <v>1</v>
      </c>
    </row>
    <row r="238" spans="1:12" x14ac:dyDescent="0.3">
      <c r="A238">
        <v>101</v>
      </c>
      <c r="B238" t="s">
        <v>22</v>
      </c>
      <c r="C238" t="s">
        <v>329</v>
      </c>
      <c r="D238" t="s">
        <v>329</v>
      </c>
      <c r="E238" t="s">
        <v>467</v>
      </c>
      <c r="F238">
        <v>2</v>
      </c>
      <c r="G238" t="s">
        <v>1200</v>
      </c>
      <c r="H238" t="s">
        <v>1201</v>
      </c>
      <c r="I238" t="s">
        <v>1200</v>
      </c>
      <c r="J238" t="s">
        <v>1201</v>
      </c>
      <c r="K238">
        <v>1</v>
      </c>
      <c r="L238">
        <v>1</v>
      </c>
    </row>
    <row r="239" spans="1:12" x14ac:dyDescent="0.3">
      <c r="A239">
        <v>102</v>
      </c>
      <c r="B239" t="s">
        <v>22</v>
      </c>
      <c r="C239" t="s">
        <v>330</v>
      </c>
      <c r="D239" t="s">
        <v>330</v>
      </c>
      <c r="E239" t="s">
        <v>467</v>
      </c>
      <c r="F239">
        <v>3</v>
      </c>
      <c r="G239" t="s">
        <v>1202</v>
      </c>
      <c r="H239" t="s">
        <v>1203</v>
      </c>
      <c r="I239" t="s">
        <v>1202</v>
      </c>
      <c r="J239" t="s">
        <v>1203</v>
      </c>
      <c r="K239">
        <v>1</v>
      </c>
      <c r="L239">
        <v>1</v>
      </c>
    </row>
    <row r="240" spans="1:12" x14ac:dyDescent="0.3">
      <c r="A240">
        <v>103</v>
      </c>
      <c r="B240" t="s">
        <v>22</v>
      </c>
      <c r="C240" t="s">
        <v>331</v>
      </c>
      <c r="D240" t="s">
        <v>332</v>
      </c>
      <c r="E240" t="s">
        <v>467</v>
      </c>
      <c r="F240">
        <v>3</v>
      </c>
      <c r="G240" t="s">
        <v>1204</v>
      </c>
      <c r="H240" t="s">
        <v>1205</v>
      </c>
      <c r="I240" t="s">
        <v>1204</v>
      </c>
      <c r="J240" t="s">
        <v>1205</v>
      </c>
      <c r="K240">
        <v>0</v>
      </c>
      <c r="L240">
        <v>1</v>
      </c>
    </row>
    <row r="241" spans="1:12" x14ac:dyDescent="0.3">
      <c r="A241">
        <v>104</v>
      </c>
      <c r="B241" t="s">
        <v>22</v>
      </c>
      <c r="C241" t="s">
        <v>332</v>
      </c>
      <c r="D241" t="s">
        <v>331</v>
      </c>
      <c r="E241" t="s">
        <v>467</v>
      </c>
      <c r="F241">
        <v>3</v>
      </c>
      <c r="G241" t="s">
        <v>1206</v>
      </c>
      <c r="H241" t="s">
        <v>1207</v>
      </c>
      <c r="I241" t="s">
        <v>1206</v>
      </c>
      <c r="J241" t="s">
        <v>1207</v>
      </c>
      <c r="K241">
        <v>0</v>
      </c>
      <c r="L241">
        <v>1</v>
      </c>
    </row>
    <row r="242" spans="1:12" x14ac:dyDescent="0.3">
      <c r="A242">
        <v>105</v>
      </c>
      <c r="B242" t="s">
        <v>22</v>
      </c>
      <c r="C242" t="s">
        <v>333</v>
      </c>
      <c r="D242" t="s">
        <v>333</v>
      </c>
      <c r="E242" t="s">
        <v>467</v>
      </c>
      <c r="F242">
        <v>3</v>
      </c>
      <c r="G242" t="s">
        <v>1208</v>
      </c>
      <c r="H242" t="s">
        <v>1209</v>
      </c>
      <c r="I242" t="s">
        <v>1208</v>
      </c>
      <c r="J242" t="s">
        <v>1209</v>
      </c>
      <c r="K242">
        <v>1</v>
      </c>
      <c r="L242">
        <v>1</v>
      </c>
    </row>
    <row r="243" spans="1:12" x14ac:dyDescent="0.3">
      <c r="A243">
        <v>141</v>
      </c>
      <c r="B243" t="s">
        <v>25</v>
      </c>
      <c r="C243" t="s">
        <v>334</v>
      </c>
      <c r="D243" t="s">
        <v>334</v>
      </c>
      <c r="E243" t="s">
        <v>469</v>
      </c>
      <c r="F243">
        <v>1</v>
      </c>
      <c r="G243" t="s">
        <v>1210</v>
      </c>
      <c r="H243" t="s">
        <v>1211</v>
      </c>
      <c r="I243" t="s">
        <v>1212</v>
      </c>
      <c r="J243" t="s">
        <v>1213</v>
      </c>
      <c r="K243">
        <v>1</v>
      </c>
      <c r="L243">
        <v>0</v>
      </c>
    </row>
    <row r="244" spans="1:12" x14ac:dyDescent="0.3">
      <c r="A244">
        <v>142</v>
      </c>
      <c r="B244" t="s">
        <v>25</v>
      </c>
      <c r="C244" t="s">
        <v>335</v>
      </c>
      <c r="D244" t="s">
        <v>335</v>
      </c>
      <c r="E244" t="s">
        <v>467</v>
      </c>
      <c r="F244">
        <v>2</v>
      </c>
      <c r="G244" t="s">
        <v>1214</v>
      </c>
      <c r="H244" t="s">
        <v>1215</v>
      </c>
      <c r="I244" t="s">
        <v>1214</v>
      </c>
      <c r="J244" t="s">
        <v>1215</v>
      </c>
      <c r="K244">
        <v>1</v>
      </c>
      <c r="L244">
        <v>1</v>
      </c>
    </row>
    <row r="245" spans="1:12" x14ac:dyDescent="0.3">
      <c r="A245">
        <v>143</v>
      </c>
      <c r="B245" t="s">
        <v>25</v>
      </c>
      <c r="C245" t="s">
        <v>336</v>
      </c>
      <c r="D245" t="s">
        <v>336</v>
      </c>
      <c r="E245" t="s">
        <v>469</v>
      </c>
      <c r="F245">
        <v>2</v>
      </c>
      <c r="G245" t="s">
        <v>1216</v>
      </c>
      <c r="H245" t="s">
        <v>1217</v>
      </c>
      <c r="I245" t="s">
        <v>1218</v>
      </c>
      <c r="J245" t="s">
        <v>1219</v>
      </c>
      <c r="K245">
        <v>1</v>
      </c>
      <c r="L245">
        <v>0</v>
      </c>
    </row>
    <row r="246" spans="1:12" x14ac:dyDescent="0.3">
      <c r="A246">
        <v>144</v>
      </c>
      <c r="B246" t="s">
        <v>25</v>
      </c>
      <c r="C246" t="s">
        <v>337</v>
      </c>
      <c r="E246" t="s">
        <v>468</v>
      </c>
      <c r="F246">
        <v>2</v>
      </c>
      <c r="G246" t="s">
        <v>1220</v>
      </c>
      <c r="H246" t="s">
        <v>1221</v>
      </c>
      <c r="I246" t="e">
        <v>#N/A</v>
      </c>
      <c r="J246" t="e">
        <v>#N/A</v>
      </c>
      <c r="K246">
        <v>0</v>
      </c>
      <c r="L246" t="e">
        <v>#N/A</v>
      </c>
    </row>
    <row r="247" spans="1:12" x14ac:dyDescent="0.3">
      <c r="A247">
        <v>145</v>
      </c>
      <c r="B247" t="s">
        <v>25</v>
      </c>
      <c r="C247" t="s">
        <v>338</v>
      </c>
      <c r="D247" t="s">
        <v>337</v>
      </c>
      <c r="E247" t="s">
        <v>467</v>
      </c>
      <c r="F247">
        <v>2</v>
      </c>
      <c r="G247" t="s">
        <v>1222</v>
      </c>
      <c r="H247" t="s">
        <v>1223</v>
      </c>
      <c r="I247" t="s">
        <v>1222</v>
      </c>
      <c r="J247" t="s">
        <v>1223</v>
      </c>
      <c r="K247">
        <v>0</v>
      </c>
      <c r="L247">
        <v>1</v>
      </c>
    </row>
    <row r="248" spans="1:12" x14ac:dyDescent="0.3">
      <c r="A248">
        <v>146</v>
      </c>
      <c r="B248" t="s">
        <v>25</v>
      </c>
      <c r="C248" t="s">
        <v>490</v>
      </c>
      <c r="D248" t="s">
        <v>338</v>
      </c>
      <c r="E248" t="s">
        <v>469</v>
      </c>
      <c r="F248">
        <v>3</v>
      </c>
      <c r="G248" t="s">
        <v>1224</v>
      </c>
      <c r="H248" t="s">
        <v>1225</v>
      </c>
      <c r="I248" t="s">
        <v>1226</v>
      </c>
      <c r="J248" t="s">
        <v>1227</v>
      </c>
      <c r="K248">
        <v>0</v>
      </c>
      <c r="L248">
        <v>0</v>
      </c>
    </row>
    <row r="249" spans="1:12" x14ac:dyDescent="0.3">
      <c r="A249">
        <v>147</v>
      </c>
      <c r="B249" t="s">
        <v>25</v>
      </c>
      <c r="C249" t="s">
        <v>339</v>
      </c>
      <c r="D249" t="s">
        <v>339</v>
      </c>
      <c r="E249" t="s">
        <v>467</v>
      </c>
      <c r="F249">
        <v>1</v>
      </c>
      <c r="G249" t="s">
        <v>1228</v>
      </c>
      <c r="H249" t="s">
        <v>1229</v>
      </c>
      <c r="I249" t="s">
        <v>1228</v>
      </c>
      <c r="J249" t="s">
        <v>1229</v>
      </c>
      <c r="K249">
        <v>1</v>
      </c>
      <c r="L249">
        <v>1</v>
      </c>
    </row>
    <row r="250" spans="1:12" x14ac:dyDescent="0.3">
      <c r="A250">
        <v>148</v>
      </c>
      <c r="B250" t="s">
        <v>25</v>
      </c>
      <c r="C250" t="s">
        <v>340</v>
      </c>
      <c r="D250" t="s">
        <v>340</v>
      </c>
      <c r="E250" t="s">
        <v>478</v>
      </c>
      <c r="F250">
        <v>1</v>
      </c>
      <c r="G250" t="s">
        <v>1230</v>
      </c>
      <c r="H250" t="s">
        <v>1231</v>
      </c>
      <c r="I250" t="s">
        <v>1232</v>
      </c>
      <c r="J250" t="s">
        <v>1233</v>
      </c>
      <c r="K250">
        <v>1</v>
      </c>
      <c r="L250">
        <v>0</v>
      </c>
    </row>
    <row r="251" spans="1:12" x14ac:dyDescent="0.3">
      <c r="A251">
        <v>149</v>
      </c>
      <c r="B251" t="s">
        <v>25</v>
      </c>
      <c r="C251" t="s">
        <v>341</v>
      </c>
      <c r="D251" t="s">
        <v>341</v>
      </c>
      <c r="E251" t="s">
        <v>467</v>
      </c>
      <c r="F251">
        <v>2</v>
      </c>
      <c r="G251" t="s">
        <v>1234</v>
      </c>
      <c r="H251" t="s">
        <v>1235</v>
      </c>
      <c r="I251" t="s">
        <v>1234</v>
      </c>
      <c r="J251" t="s">
        <v>1235</v>
      </c>
      <c r="K251">
        <v>1</v>
      </c>
      <c r="L251">
        <v>1</v>
      </c>
    </row>
    <row r="252" spans="1:12" x14ac:dyDescent="0.3">
      <c r="A252">
        <v>150</v>
      </c>
      <c r="B252" t="s">
        <v>25</v>
      </c>
      <c r="C252" t="s">
        <v>342</v>
      </c>
      <c r="D252" t="s">
        <v>342</v>
      </c>
      <c r="E252" t="s">
        <v>467</v>
      </c>
      <c r="F252">
        <v>2</v>
      </c>
      <c r="G252" t="s">
        <v>1236</v>
      </c>
      <c r="H252" t="s">
        <v>1237</v>
      </c>
      <c r="I252" t="s">
        <v>1236</v>
      </c>
      <c r="J252" t="s">
        <v>1237</v>
      </c>
      <c r="K252">
        <v>1</v>
      </c>
      <c r="L252">
        <v>1</v>
      </c>
    </row>
    <row r="253" spans="1:12" x14ac:dyDescent="0.3">
      <c r="A253">
        <v>151</v>
      </c>
      <c r="B253" t="s">
        <v>25</v>
      </c>
      <c r="C253" t="s">
        <v>343</v>
      </c>
      <c r="D253" t="s">
        <v>343</v>
      </c>
      <c r="E253" t="s">
        <v>467</v>
      </c>
      <c r="F253">
        <v>2</v>
      </c>
      <c r="G253" t="s">
        <v>1238</v>
      </c>
      <c r="H253" t="s">
        <v>1239</v>
      </c>
      <c r="I253" t="s">
        <v>1238</v>
      </c>
      <c r="J253" t="s">
        <v>1239</v>
      </c>
      <c r="K253">
        <v>1</v>
      </c>
      <c r="L253">
        <v>1</v>
      </c>
    </row>
    <row r="254" spans="1:12" x14ac:dyDescent="0.3">
      <c r="A254">
        <v>152</v>
      </c>
      <c r="B254" t="s">
        <v>25</v>
      </c>
      <c r="C254" t="s">
        <v>344</v>
      </c>
      <c r="D254" t="s">
        <v>344</v>
      </c>
      <c r="E254" t="s">
        <v>469</v>
      </c>
      <c r="F254">
        <v>2</v>
      </c>
      <c r="G254" t="s">
        <v>1240</v>
      </c>
      <c r="H254" t="s">
        <v>1241</v>
      </c>
      <c r="I254" t="s">
        <v>1242</v>
      </c>
      <c r="J254" t="s">
        <v>1243</v>
      </c>
      <c r="K254">
        <v>1</v>
      </c>
      <c r="L254">
        <v>0</v>
      </c>
    </row>
    <row r="255" spans="1:12" x14ac:dyDescent="0.3">
      <c r="A255">
        <v>153</v>
      </c>
      <c r="B255" t="s">
        <v>25</v>
      </c>
      <c r="C255" t="s">
        <v>345</v>
      </c>
      <c r="D255" t="s">
        <v>345</v>
      </c>
      <c r="E255" t="s">
        <v>469</v>
      </c>
      <c r="F255">
        <v>3</v>
      </c>
      <c r="G255" t="s">
        <v>1244</v>
      </c>
      <c r="H255" t="s">
        <v>1245</v>
      </c>
      <c r="I255" t="s">
        <v>1246</v>
      </c>
      <c r="J255" t="s">
        <v>1247</v>
      </c>
      <c r="K255">
        <v>1</v>
      </c>
      <c r="L255">
        <v>0</v>
      </c>
    </row>
    <row r="256" spans="1:12" x14ac:dyDescent="0.3">
      <c r="A256">
        <v>154</v>
      </c>
      <c r="B256" t="s">
        <v>25</v>
      </c>
      <c r="C256" t="s">
        <v>346</v>
      </c>
      <c r="D256" t="s">
        <v>347</v>
      </c>
      <c r="E256" t="s">
        <v>467</v>
      </c>
      <c r="F256">
        <v>3</v>
      </c>
      <c r="G256" t="s">
        <v>1248</v>
      </c>
      <c r="H256" t="s">
        <v>1249</v>
      </c>
      <c r="I256" t="s">
        <v>1248</v>
      </c>
      <c r="J256" t="s">
        <v>1249</v>
      </c>
      <c r="K256">
        <v>0</v>
      </c>
      <c r="L256">
        <v>1</v>
      </c>
    </row>
    <row r="257" spans="1:12" x14ac:dyDescent="0.3">
      <c r="A257">
        <v>155</v>
      </c>
      <c r="B257" t="s">
        <v>25</v>
      </c>
      <c r="C257" t="s">
        <v>347</v>
      </c>
      <c r="E257" t="s">
        <v>468</v>
      </c>
      <c r="F257">
        <v>3</v>
      </c>
      <c r="G257" t="s">
        <v>1250</v>
      </c>
      <c r="H257" t="s">
        <v>1251</v>
      </c>
      <c r="I257" t="e">
        <v>#N/A</v>
      </c>
      <c r="J257" t="e">
        <v>#N/A</v>
      </c>
      <c r="K257">
        <v>0</v>
      </c>
      <c r="L257" t="e">
        <v>#N/A</v>
      </c>
    </row>
    <row r="258" spans="1:12" x14ac:dyDescent="0.3">
      <c r="A258">
        <v>156</v>
      </c>
      <c r="B258" t="s">
        <v>25</v>
      </c>
      <c r="C258" t="s">
        <v>349</v>
      </c>
      <c r="D258" t="s">
        <v>349</v>
      </c>
      <c r="E258" t="s">
        <v>467</v>
      </c>
      <c r="F258">
        <v>2</v>
      </c>
      <c r="G258" t="s">
        <v>1252</v>
      </c>
      <c r="H258" t="s">
        <v>1253</v>
      </c>
      <c r="I258" t="s">
        <v>1252</v>
      </c>
      <c r="J258" t="s">
        <v>1253</v>
      </c>
      <c r="K258">
        <v>1</v>
      </c>
      <c r="L258">
        <v>1</v>
      </c>
    </row>
    <row r="259" spans="1:12" x14ac:dyDescent="0.3">
      <c r="A259">
        <v>157</v>
      </c>
      <c r="B259" t="s">
        <v>25</v>
      </c>
      <c r="C259" t="s">
        <v>350</v>
      </c>
      <c r="D259" t="s">
        <v>350</v>
      </c>
      <c r="E259" t="s">
        <v>467</v>
      </c>
      <c r="F259">
        <v>2</v>
      </c>
      <c r="G259" t="s">
        <v>1254</v>
      </c>
      <c r="H259" t="s">
        <v>1255</v>
      </c>
      <c r="I259" t="s">
        <v>1254</v>
      </c>
      <c r="J259" t="s">
        <v>1255</v>
      </c>
      <c r="K259">
        <v>1</v>
      </c>
      <c r="L259">
        <v>1</v>
      </c>
    </row>
    <row r="260" spans="1:12" x14ac:dyDescent="0.3">
      <c r="A260">
        <v>158</v>
      </c>
      <c r="B260" t="s">
        <v>25</v>
      </c>
      <c r="C260" t="s">
        <v>351</v>
      </c>
      <c r="D260" t="s">
        <v>351</v>
      </c>
      <c r="E260" t="s">
        <v>467</v>
      </c>
      <c r="F260">
        <v>2</v>
      </c>
      <c r="G260" t="s">
        <v>1256</v>
      </c>
      <c r="H260" t="s">
        <v>1257</v>
      </c>
      <c r="I260" t="s">
        <v>1256</v>
      </c>
      <c r="J260" t="s">
        <v>1257</v>
      </c>
      <c r="K260">
        <v>1</v>
      </c>
      <c r="L260">
        <v>1</v>
      </c>
    </row>
    <row r="261" spans="1:12" x14ac:dyDescent="0.3">
      <c r="A261">
        <v>159</v>
      </c>
      <c r="B261" t="s">
        <v>25</v>
      </c>
      <c r="C261" t="s">
        <v>352</v>
      </c>
      <c r="D261" t="s">
        <v>352</v>
      </c>
      <c r="E261" t="s">
        <v>467</v>
      </c>
      <c r="F261">
        <v>3</v>
      </c>
      <c r="G261" t="s">
        <v>1258</v>
      </c>
      <c r="H261" t="s">
        <v>1259</v>
      </c>
      <c r="I261" t="s">
        <v>1258</v>
      </c>
      <c r="J261" t="s">
        <v>1259</v>
      </c>
      <c r="K261">
        <v>1</v>
      </c>
      <c r="L261">
        <v>1</v>
      </c>
    </row>
    <row r="262" spans="1:12" x14ac:dyDescent="0.3">
      <c r="A262">
        <v>160</v>
      </c>
      <c r="B262" t="s">
        <v>25</v>
      </c>
      <c r="C262" t="s">
        <v>353</v>
      </c>
      <c r="D262" t="s">
        <v>354</v>
      </c>
      <c r="E262" t="s">
        <v>467</v>
      </c>
      <c r="F262">
        <v>3</v>
      </c>
      <c r="G262" t="s">
        <v>1260</v>
      </c>
      <c r="H262" t="s">
        <v>1261</v>
      </c>
      <c r="I262" t="s">
        <v>1260</v>
      </c>
      <c r="J262" t="s">
        <v>1261</v>
      </c>
      <c r="K262">
        <v>0</v>
      </c>
      <c r="L262">
        <v>1</v>
      </c>
    </row>
    <row r="263" spans="1:12" x14ac:dyDescent="0.3">
      <c r="A263">
        <v>161</v>
      </c>
      <c r="B263" t="s">
        <v>25</v>
      </c>
      <c r="C263" t="s">
        <v>354</v>
      </c>
      <c r="E263" t="s">
        <v>471</v>
      </c>
      <c r="F263">
        <v>3</v>
      </c>
      <c r="G263" t="s">
        <v>1262</v>
      </c>
      <c r="H263" t="s">
        <v>1263</v>
      </c>
      <c r="I263" t="e">
        <v>#N/A</v>
      </c>
      <c r="J263" t="e">
        <v>#N/A</v>
      </c>
      <c r="K263">
        <v>0</v>
      </c>
      <c r="L263" t="e">
        <v>#N/A</v>
      </c>
    </row>
    <row r="264" spans="1:12" x14ac:dyDescent="0.3">
      <c r="A264">
        <v>162</v>
      </c>
      <c r="B264" t="s">
        <v>25</v>
      </c>
      <c r="C264" t="s">
        <v>355</v>
      </c>
      <c r="E264" t="s">
        <v>471</v>
      </c>
      <c r="F264">
        <v>3</v>
      </c>
      <c r="G264" t="s">
        <v>1264</v>
      </c>
      <c r="H264" t="s">
        <v>1265</v>
      </c>
      <c r="I264" t="e">
        <v>#N/A</v>
      </c>
      <c r="J264" t="e">
        <v>#N/A</v>
      </c>
      <c r="K264">
        <v>0</v>
      </c>
      <c r="L264" t="e">
        <v>#N/A</v>
      </c>
    </row>
    <row r="265" spans="1:12" x14ac:dyDescent="0.3">
      <c r="A265">
        <v>163</v>
      </c>
      <c r="B265" t="s">
        <v>25</v>
      </c>
      <c r="C265" t="s">
        <v>357</v>
      </c>
      <c r="D265" t="s">
        <v>357</v>
      </c>
      <c r="E265" t="s">
        <v>467</v>
      </c>
      <c r="F265">
        <v>2</v>
      </c>
      <c r="G265" t="s">
        <v>1266</v>
      </c>
      <c r="H265" t="s">
        <v>1267</v>
      </c>
      <c r="I265" t="s">
        <v>1266</v>
      </c>
      <c r="J265" t="s">
        <v>1267</v>
      </c>
      <c r="K265">
        <v>1</v>
      </c>
      <c r="L265">
        <v>1</v>
      </c>
    </row>
    <row r="266" spans="1:12" x14ac:dyDescent="0.3">
      <c r="A266">
        <v>164</v>
      </c>
      <c r="B266" t="s">
        <v>25</v>
      </c>
      <c r="C266" t="s">
        <v>358</v>
      </c>
      <c r="D266" t="s">
        <v>358</v>
      </c>
      <c r="E266" t="s">
        <v>467</v>
      </c>
      <c r="F266">
        <v>2</v>
      </c>
      <c r="G266" t="s">
        <v>1268</v>
      </c>
      <c r="H266" t="s">
        <v>1269</v>
      </c>
      <c r="I266" t="s">
        <v>1268</v>
      </c>
      <c r="J266" t="s">
        <v>1269</v>
      </c>
      <c r="K266">
        <v>1</v>
      </c>
      <c r="L266">
        <v>1</v>
      </c>
    </row>
    <row r="267" spans="1:12" x14ac:dyDescent="0.3">
      <c r="A267">
        <v>165</v>
      </c>
      <c r="B267" t="s">
        <v>25</v>
      </c>
      <c r="C267" t="s">
        <v>359</v>
      </c>
      <c r="D267" t="s">
        <v>359</v>
      </c>
      <c r="E267" t="s">
        <v>467</v>
      </c>
      <c r="F267">
        <v>3</v>
      </c>
      <c r="G267" t="s">
        <v>1270</v>
      </c>
      <c r="H267" t="s">
        <v>1271</v>
      </c>
      <c r="I267" t="s">
        <v>1270</v>
      </c>
      <c r="J267" t="s">
        <v>1271</v>
      </c>
      <c r="K267">
        <v>1</v>
      </c>
      <c r="L267">
        <v>1</v>
      </c>
    </row>
    <row r="268" spans="1:12" x14ac:dyDescent="0.3">
      <c r="A268">
        <v>166</v>
      </c>
      <c r="B268" t="s">
        <v>25</v>
      </c>
      <c r="C268" t="s">
        <v>360</v>
      </c>
      <c r="D268" t="s">
        <v>361</v>
      </c>
      <c r="E268" t="s">
        <v>467</v>
      </c>
      <c r="F268">
        <v>3</v>
      </c>
      <c r="G268" t="s">
        <v>1272</v>
      </c>
      <c r="H268" t="s">
        <v>1273</v>
      </c>
      <c r="I268" t="s">
        <v>1272</v>
      </c>
      <c r="J268" t="s">
        <v>1273</v>
      </c>
      <c r="K268">
        <v>0</v>
      </c>
      <c r="L268">
        <v>1</v>
      </c>
    </row>
    <row r="269" spans="1:12" x14ac:dyDescent="0.3">
      <c r="A269">
        <v>167</v>
      </c>
      <c r="B269" t="s">
        <v>25</v>
      </c>
      <c r="C269" t="s">
        <v>361</v>
      </c>
      <c r="D269" t="s">
        <v>360</v>
      </c>
      <c r="E269" t="s">
        <v>467</v>
      </c>
      <c r="F269">
        <v>3</v>
      </c>
      <c r="G269" t="s">
        <v>1274</v>
      </c>
      <c r="H269" t="s">
        <v>1275</v>
      </c>
      <c r="I269" t="s">
        <v>1274</v>
      </c>
      <c r="J269" t="s">
        <v>1275</v>
      </c>
      <c r="K269">
        <v>0</v>
      </c>
      <c r="L269">
        <v>1</v>
      </c>
    </row>
    <row r="270" spans="1:12" x14ac:dyDescent="0.3">
      <c r="A270">
        <v>168</v>
      </c>
      <c r="B270" t="s">
        <v>25</v>
      </c>
      <c r="C270" t="s">
        <v>362</v>
      </c>
      <c r="D270" t="s">
        <v>362</v>
      </c>
      <c r="E270" t="s">
        <v>467</v>
      </c>
      <c r="F270">
        <v>3</v>
      </c>
      <c r="G270" t="s">
        <v>1276</v>
      </c>
      <c r="H270" t="s">
        <v>1277</v>
      </c>
      <c r="I270" t="s">
        <v>1276</v>
      </c>
      <c r="J270" t="s">
        <v>1277</v>
      </c>
      <c r="K270">
        <v>1</v>
      </c>
      <c r="L270">
        <v>1</v>
      </c>
    </row>
    <row r="271" spans="1:12" x14ac:dyDescent="0.3">
      <c r="A271">
        <v>218</v>
      </c>
      <c r="B271" t="s">
        <v>466</v>
      </c>
      <c r="C271" t="s">
        <v>491</v>
      </c>
      <c r="D271" t="s">
        <v>491</v>
      </c>
      <c r="E271" t="s">
        <v>467</v>
      </c>
      <c r="F271">
        <v>1</v>
      </c>
      <c r="G271" t="s">
        <v>1278</v>
      </c>
      <c r="H271" t="s">
        <v>1279</v>
      </c>
      <c r="I271" t="s">
        <v>1278</v>
      </c>
      <c r="J271" t="s">
        <v>1279</v>
      </c>
      <c r="K271">
        <v>1</v>
      </c>
      <c r="L271">
        <v>1</v>
      </c>
    </row>
    <row r="272" spans="1:12" x14ac:dyDescent="0.3">
      <c r="A272">
        <v>219</v>
      </c>
      <c r="B272" t="s">
        <v>466</v>
      </c>
      <c r="C272" t="s">
        <v>492</v>
      </c>
      <c r="D272" t="s">
        <v>492</v>
      </c>
      <c r="E272" t="s">
        <v>469</v>
      </c>
      <c r="F272">
        <v>1</v>
      </c>
      <c r="G272" t="s">
        <v>1280</v>
      </c>
      <c r="H272" t="s">
        <v>1281</v>
      </c>
      <c r="I272" t="s">
        <v>1282</v>
      </c>
      <c r="J272" t="s">
        <v>1283</v>
      </c>
      <c r="K272">
        <v>1</v>
      </c>
      <c r="L272">
        <v>0</v>
      </c>
    </row>
    <row r="273" spans="1:12" x14ac:dyDescent="0.3">
      <c r="A273">
        <v>220</v>
      </c>
      <c r="B273" t="s">
        <v>466</v>
      </c>
      <c r="C273" t="s">
        <v>493</v>
      </c>
      <c r="E273" t="s">
        <v>468</v>
      </c>
      <c r="F273">
        <v>2</v>
      </c>
      <c r="G273" t="s">
        <v>1284</v>
      </c>
      <c r="H273" t="s">
        <v>1285</v>
      </c>
      <c r="I273" t="e">
        <v>#N/A</v>
      </c>
      <c r="J273" t="e">
        <v>#N/A</v>
      </c>
      <c r="K273">
        <v>0</v>
      </c>
      <c r="L273" t="e">
        <v>#N/A</v>
      </c>
    </row>
    <row r="274" spans="1:12" x14ac:dyDescent="0.3">
      <c r="A274">
        <v>221</v>
      </c>
      <c r="B274" t="s">
        <v>466</v>
      </c>
      <c r="C274" t="s">
        <v>494</v>
      </c>
      <c r="D274" t="s">
        <v>493</v>
      </c>
      <c r="E274" t="s">
        <v>467</v>
      </c>
      <c r="F274">
        <v>2</v>
      </c>
      <c r="G274" t="s">
        <v>1286</v>
      </c>
      <c r="H274" t="s">
        <v>1287</v>
      </c>
      <c r="I274" t="s">
        <v>1286</v>
      </c>
      <c r="J274" t="s">
        <v>1287</v>
      </c>
      <c r="K274">
        <v>0</v>
      </c>
      <c r="L274">
        <v>1</v>
      </c>
    </row>
    <row r="275" spans="1:12" x14ac:dyDescent="0.3">
      <c r="A275">
        <v>222</v>
      </c>
      <c r="B275" t="s">
        <v>466</v>
      </c>
      <c r="C275" t="s">
        <v>495</v>
      </c>
      <c r="D275" t="s">
        <v>494</v>
      </c>
      <c r="E275" t="s">
        <v>467</v>
      </c>
      <c r="F275">
        <v>2</v>
      </c>
      <c r="G275" t="s">
        <v>1288</v>
      </c>
      <c r="H275" t="s">
        <v>1289</v>
      </c>
      <c r="I275" t="s">
        <v>1288</v>
      </c>
      <c r="J275" t="s">
        <v>1289</v>
      </c>
      <c r="K275">
        <v>0</v>
      </c>
      <c r="L275">
        <v>1</v>
      </c>
    </row>
    <row r="276" spans="1:12" x14ac:dyDescent="0.3">
      <c r="A276">
        <v>223</v>
      </c>
      <c r="B276" t="s">
        <v>466</v>
      </c>
      <c r="C276" t="s">
        <v>496</v>
      </c>
      <c r="D276" t="s">
        <v>495</v>
      </c>
      <c r="E276" t="s">
        <v>467</v>
      </c>
      <c r="F276">
        <v>3</v>
      </c>
      <c r="G276" t="s">
        <v>1290</v>
      </c>
      <c r="H276" t="s">
        <v>1291</v>
      </c>
      <c r="I276" t="s">
        <v>1290</v>
      </c>
      <c r="J276" t="s">
        <v>1291</v>
      </c>
      <c r="K276">
        <v>0</v>
      </c>
      <c r="L276">
        <v>1</v>
      </c>
    </row>
    <row r="277" spans="1:12" x14ac:dyDescent="0.3">
      <c r="A277">
        <v>224</v>
      </c>
      <c r="B277" t="s">
        <v>466</v>
      </c>
      <c r="C277" t="s">
        <v>497</v>
      </c>
      <c r="D277" t="s">
        <v>497</v>
      </c>
      <c r="E277" t="s">
        <v>467</v>
      </c>
      <c r="F277">
        <v>1</v>
      </c>
      <c r="G277" t="s">
        <v>1292</v>
      </c>
      <c r="H277" t="s">
        <v>1293</v>
      </c>
      <c r="I277" t="s">
        <v>1292</v>
      </c>
      <c r="J277" t="s">
        <v>1293</v>
      </c>
      <c r="K277">
        <v>1</v>
      </c>
      <c r="L277">
        <v>1</v>
      </c>
    </row>
    <row r="278" spans="1:12" x14ac:dyDescent="0.3">
      <c r="A278">
        <v>225</v>
      </c>
      <c r="B278" t="s">
        <v>466</v>
      </c>
      <c r="C278" t="s">
        <v>498</v>
      </c>
      <c r="D278" t="s">
        <v>498</v>
      </c>
      <c r="E278" t="s">
        <v>467</v>
      </c>
      <c r="F278">
        <v>1</v>
      </c>
      <c r="G278" t="s">
        <v>1294</v>
      </c>
      <c r="H278" t="s">
        <v>1295</v>
      </c>
      <c r="I278" t="s">
        <v>1294</v>
      </c>
      <c r="J278" t="s">
        <v>1295</v>
      </c>
      <c r="K278">
        <v>1</v>
      </c>
      <c r="L278">
        <v>1</v>
      </c>
    </row>
    <row r="279" spans="1:12" x14ac:dyDescent="0.3">
      <c r="A279">
        <v>226</v>
      </c>
      <c r="B279" t="s">
        <v>466</v>
      </c>
      <c r="C279" t="s">
        <v>499</v>
      </c>
      <c r="D279" t="s">
        <v>499</v>
      </c>
      <c r="E279" t="s">
        <v>467</v>
      </c>
      <c r="F279">
        <v>2</v>
      </c>
      <c r="G279" t="s">
        <v>1296</v>
      </c>
      <c r="H279" t="s">
        <v>1297</v>
      </c>
      <c r="I279" t="s">
        <v>1296</v>
      </c>
      <c r="J279" t="s">
        <v>1297</v>
      </c>
      <c r="K279">
        <v>1</v>
      </c>
      <c r="L279">
        <v>1</v>
      </c>
    </row>
    <row r="280" spans="1:12" x14ac:dyDescent="0.3">
      <c r="A280">
        <v>227</v>
      </c>
      <c r="B280" t="s">
        <v>466</v>
      </c>
      <c r="C280" t="s">
        <v>500</v>
      </c>
      <c r="D280" t="s">
        <v>500</v>
      </c>
      <c r="E280" t="s">
        <v>467</v>
      </c>
      <c r="F280">
        <v>2</v>
      </c>
      <c r="G280" t="s">
        <v>1298</v>
      </c>
      <c r="H280" t="s">
        <v>1299</v>
      </c>
      <c r="I280" t="s">
        <v>1298</v>
      </c>
      <c r="J280" t="s">
        <v>1299</v>
      </c>
      <c r="K280">
        <v>1</v>
      </c>
      <c r="L280">
        <v>1</v>
      </c>
    </row>
    <row r="281" spans="1:12" x14ac:dyDescent="0.3">
      <c r="A281">
        <v>228</v>
      </c>
      <c r="B281" t="s">
        <v>466</v>
      </c>
      <c r="C281" t="s">
        <v>501</v>
      </c>
      <c r="D281" t="s">
        <v>501</v>
      </c>
      <c r="E281" t="s">
        <v>467</v>
      </c>
      <c r="F281">
        <v>2</v>
      </c>
      <c r="G281" t="s">
        <v>1300</v>
      </c>
      <c r="H281" t="s">
        <v>1301</v>
      </c>
      <c r="I281" t="s">
        <v>1300</v>
      </c>
      <c r="J281" t="s">
        <v>1301</v>
      </c>
      <c r="K281">
        <v>1</v>
      </c>
      <c r="L281">
        <v>1</v>
      </c>
    </row>
    <row r="282" spans="1:12" x14ac:dyDescent="0.3">
      <c r="A282">
        <v>229</v>
      </c>
      <c r="B282" t="s">
        <v>466</v>
      </c>
      <c r="C282" t="s">
        <v>502</v>
      </c>
      <c r="D282" t="s">
        <v>502</v>
      </c>
      <c r="E282" t="s">
        <v>469</v>
      </c>
      <c r="F282">
        <v>2</v>
      </c>
      <c r="G282" t="s">
        <v>1302</v>
      </c>
      <c r="H282" t="s">
        <v>1303</v>
      </c>
      <c r="I282" t="s">
        <v>1304</v>
      </c>
      <c r="J282" t="s">
        <v>1305</v>
      </c>
      <c r="K282">
        <v>1</v>
      </c>
      <c r="L282">
        <v>0</v>
      </c>
    </row>
    <row r="283" spans="1:12" x14ac:dyDescent="0.3">
      <c r="A283">
        <v>230</v>
      </c>
      <c r="B283" t="s">
        <v>466</v>
      </c>
      <c r="C283" t="s">
        <v>503</v>
      </c>
      <c r="D283" t="s">
        <v>503</v>
      </c>
      <c r="E283" t="s">
        <v>467</v>
      </c>
      <c r="F283">
        <v>2</v>
      </c>
      <c r="G283" t="s">
        <v>1306</v>
      </c>
      <c r="H283" t="s">
        <v>1307</v>
      </c>
      <c r="I283" t="s">
        <v>1306</v>
      </c>
      <c r="J283" t="s">
        <v>1307</v>
      </c>
      <c r="K283">
        <v>1</v>
      </c>
      <c r="L283">
        <v>1</v>
      </c>
    </row>
    <row r="284" spans="1:12" x14ac:dyDescent="0.3">
      <c r="A284">
        <v>231</v>
      </c>
      <c r="B284" t="s">
        <v>466</v>
      </c>
      <c r="C284" t="s">
        <v>504</v>
      </c>
      <c r="D284" t="s">
        <v>504</v>
      </c>
      <c r="E284" t="s">
        <v>467</v>
      </c>
      <c r="F284">
        <v>3</v>
      </c>
      <c r="G284" t="s">
        <v>1308</v>
      </c>
      <c r="H284" t="s">
        <v>1309</v>
      </c>
      <c r="I284" t="s">
        <v>1308</v>
      </c>
      <c r="J284" t="s">
        <v>1309</v>
      </c>
      <c r="K284">
        <v>1</v>
      </c>
      <c r="L284">
        <v>1</v>
      </c>
    </row>
    <row r="285" spans="1:12" x14ac:dyDescent="0.3">
      <c r="A285">
        <v>232</v>
      </c>
      <c r="B285" t="s">
        <v>466</v>
      </c>
      <c r="C285" t="s">
        <v>505</v>
      </c>
      <c r="D285" t="s">
        <v>505</v>
      </c>
      <c r="E285" t="s">
        <v>469</v>
      </c>
      <c r="F285">
        <v>3</v>
      </c>
      <c r="G285" t="s">
        <v>1310</v>
      </c>
      <c r="H285" t="s">
        <v>1311</v>
      </c>
      <c r="I285" t="s">
        <v>1312</v>
      </c>
      <c r="J285" t="s">
        <v>1313</v>
      </c>
      <c r="K285">
        <v>1</v>
      </c>
      <c r="L285">
        <v>0</v>
      </c>
    </row>
    <row r="286" spans="1:12" x14ac:dyDescent="0.3">
      <c r="A286">
        <v>233</v>
      </c>
      <c r="B286" t="s">
        <v>466</v>
      </c>
      <c r="C286" t="s">
        <v>506</v>
      </c>
      <c r="D286" t="s">
        <v>506</v>
      </c>
      <c r="E286" t="s">
        <v>467</v>
      </c>
      <c r="F286">
        <v>3</v>
      </c>
      <c r="G286" t="s">
        <v>1314</v>
      </c>
      <c r="H286" t="s">
        <v>1315</v>
      </c>
      <c r="I286" t="s">
        <v>1314</v>
      </c>
      <c r="J286" t="s">
        <v>1315</v>
      </c>
      <c r="K286">
        <v>1</v>
      </c>
      <c r="L286">
        <v>1</v>
      </c>
    </row>
    <row r="287" spans="1:12" x14ac:dyDescent="0.3">
      <c r="A287">
        <v>234</v>
      </c>
      <c r="B287" t="s">
        <v>466</v>
      </c>
      <c r="C287" t="s">
        <v>507</v>
      </c>
      <c r="E287" t="s">
        <v>468</v>
      </c>
      <c r="F287">
        <v>3</v>
      </c>
      <c r="G287" t="s">
        <v>1316</v>
      </c>
      <c r="H287" t="s">
        <v>1317</v>
      </c>
      <c r="I287" t="e">
        <v>#N/A</v>
      </c>
      <c r="J287" t="e">
        <v>#N/A</v>
      </c>
      <c r="K287">
        <v>0</v>
      </c>
      <c r="L287" t="e">
        <v>#N/A</v>
      </c>
    </row>
    <row r="288" spans="1:12" x14ac:dyDescent="0.3">
      <c r="A288">
        <v>235</v>
      </c>
      <c r="B288" t="s">
        <v>466</v>
      </c>
      <c r="C288" t="s">
        <v>508</v>
      </c>
      <c r="E288" t="s">
        <v>471</v>
      </c>
      <c r="F288">
        <v>3</v>
      </c>
      <c r="G288" t="s">
        <v>1318</v>
      </c>
      <c r="H288" t="s">
        <v>1319</v>
      </c>
      <c r="I288" t="e">
        <v>#N/A</v>
      </c>
      <c r="J288" t="e">
        <v>#N/A</v>
      </c>
      <c r="K288">
        <v>0</v>
      </c>
      <c r="L288" t="e">
        <v>#N/A</v>
      </c>
    </row>
    <row r="289" spans="1:12" x14ac:dyDescent="0.3">
      <c r="A289">
        <v>236</v>
      </c>
      <c r="B289" t="s">
        <v>466</v>
      </c>
      <c r="C289" t="s">
        <v>509</v>
      </c>
      <c r="D289" t="s">
        <v>507</v>
      </c>
      <c r="E289" t="s">
        <v>467</v>
      </c>
      <c r="F289">
        <v>3</v>
      </c>
      <c r="G289" t="s">
        <v>1320</v>
      </c>
      <c r="H289" t="s">
        <v>1321</v>
      </c>
      <c r="I289" t="s">
        <v>1322</v>
      </c>
      <c r="J289" t="s">
        <v>1321</v>
      </c>
      <c r="K289">
        <v>0</v>
      </c>
      <c r="L289">
        <v>0</v>
      </c>
    </row>
    <row r="290" spans="1:12" x14ac:dyDescent="0.3">
      <c r="A290">
        <v>237</v>
      </c>
      <c r="B290" t="s">
        <v>466</v>
      </c>
      <c r="C290" t="s">
        <v>510</v>
      </c>
      <c r="D290" t="s">
        <v>510</v>
      </c>
      <c r="E290" t="s">
        <v>469</v>
      </c>
      <c r="F290">
        <v>2</v>
      </c>
      <c r="G290" t="s">
        <v>1323</v>
      </c>
      <c r="H290" t="s">
        <v>1324</v>
      </c>
      <c r="I290" t="s">
        <v>1325</v>
      </c>
      <c r="J290" t="s">
        <v>1326</v>
      </c>
      <c r="K290">
        <v>1</v>
      </c>
      <c r="L290">
        <v>0</v>
      </c>
    </row>
    <row r="291" spans="1:12" x14ac:dyDescent="0.3">
      <c r="A291">
        <v>238</v>
      </c>
      <c r="B291" t="s">
        <v>466</v>
      </c>
      <c r="C291" t="s">
        <v>511</v>
      </c>
      <c r="D291" t="s">
        <v>511</v>
      </c>
      <c r="E291" t="s">
        <v>467</v>
      </c>
      <c r="F291">
        <v>2</v>
      </c>
      <c r="G291" t="s">
        <v>1327</v>
      </c>
      <c r="H291" t="s">
        <v>1328</v>
      </c>
      <c r="I291" t="s">
        <v>1327</v>
      </c>
      <c r="J291" t="s">
        <v>1328</v>
      </c>
      <c r="K291">
        <v>1</v>
      </c>
      <c r="L291">
        <v>1</v>
      </c>
    </row>
    <row r="292" spans="1:12" x14ac:dyDescent="0.3">
      <c r="A292">
        <v>239</v>
      </c>
      <c r="B292" t="s">
        <v>466</v>
      </c>
      <c r="C292" t="s">
        <v>512</v>
      </c>
      <c r="D292" t="s">
        <v>512</v>
      </c>
      <c r="E292" t="s">
        <v>467</v>
      </c>
      <c r="F292">
        <v>3</v>
      </c>
      <c r="G292" t="s">
        <v>1329</v>
      </c>
      <c r="H292" t="s">
        <v>1330</v>
      </c>
      <c r="I292" t="s">
        <v>1329</v>
      </c>
      <c r="J292" t="s">
        <v>1330</v>
      </c>
      <c r="K292">
        <v>1</v>
      </c>
      <c r="L292">
        <v>1</v>
      </c>
    </row>
    <row r="293" spans="1:12" x14ac:dyDescent="0.3">
      <c r="A293">
        <v>240</v>
      </c>
      <c r="B293" t="s">
        <v>466</v>
      </c>
      <c r="C293" t="s">
        <v>513</v>
      </c>
      <c r="D293" t="s">
        <v>514</v>
      </c>
      <c r="E293" t="s">
        <v>469</v>
      </c>
      <c r="F293">
        <v>3</v>
      </c>
      <c r="G293" t="s">
        <v>1331</v>
      </c>
      <c r="H293" t="s">
        <v>1332</v>
      </c>
      <c r="I293" t="s">
        <v>1333</v>
      </c>
      <c r="J293" t="s">
        <v>1334</v>
      </c>
      <c r="K293">
        <v>0</v>
      </c>
      <c r="L293">
        <v>0</v>
      </c>
    </row>
    <row r="294" spans="1:12" x14ac:dyDescent="0.3">
      <c r="A294">
        <v>241</v>
      </c>
      <c r="B294" t="s">
        <v>466</v>
      </c>
      <c r="C294" t="s">
        <v>514</v>
      </c>
      <c r="D294" t="s">
        <v>513</v>
      </c>
      <c r="E294" t="s">
        <v>467</v>
      </c>
      <c r="F294">
        <v>3</v>
      </c>
      <c r="G294" t="s">
        <v>1335</v>
      </c>
      <c r="H294" t="s">
        <v>1336</v>
      </c>
      <c r="I294" t="s">
        <v>1335</v>
      </c>
      <c r="J294" t="s">
        <v>1337</v>
      </c>
      <c r="K294">
        <v>0</v>
      </c>
      <c r="L294">
        <v>1</v>
      </c>
    </row>
    <row r="295" spans="1:12" x14ac:dyDescent="0.3">
      <c r="A295">
        <v>242</v>
      </c>
      <c r="B295" t="s">
        <v>466</v>
      </c>
      <c r="C295" t="s">
        <v>515</v>
      </c>
      <c r="D295" t="s">
        <v>515</v>
      </c>
      <c r="E295" t="s">
        <v>467</v>
      </c>
      <c r="F295">
        <v>3</v>
      </c>
      <c r="G295" t="s">
        <v>1338</v>
      </c>
      <c r="H295" t="s">
        <v>1339</v>
      </c>
      <c r="I295" t="s">
        <v>1338</v>
      </c>
      <c r="J295" t="s">
        <v>1339</v>
      </c>
      <c r="K295">
        <v>1</v>
      </c>
      <c r="L295">
        <v>1</v>
      </c>
    </row>
    <row r="296" spans="1:12" x14ac:dyDescent="0.3">
      <c r="A296">
        <v>37</v>
      </c>
      <c r="B296" t="s">
        <v>20</v>
      </c>
      <c r="C296" t="s">
        <v>385</v>
      </c>
      <c r="D296" t="s">
        <v>385</v>
      </c>
      <c r="E296" t="s">
        <v>467</v>
      </c>
      <c r="F296">
        <v>1</v>
      </c>
      <c r="G296" t="s">
        <v>1340</v>
      </c>
      <c r="H296" t="s">
        <v>1341</v>
      </c>
      <c r="I296" t="s">
        <v>1340</v>
      </c>
      <c r="J296" t="s">
        <v>1341</v>
      </c>
      <c r="K296">
        <v>1</v>
      </c>
      <c r="L296">
        <v>1</v>
      </c>
    </row>
    <row r="297" spans="1:12" x14ac:dyDescent="0.3">
      <c r="A297">
        <v>38</v>
      </c>
      <c r="B297" t="s">
        <v>20</v>
      </c>
      <c r="C297" t="s">
        <v>386</v>
      </c>
      <c r="D297" t="s">
        <v>386</v>
      </c>
      <c r="E297" t="s">
        <v>467</v>
      </c>
      <c r="F297">
        <v>1</v>
      </c>
      <c r="G297" t="s">
        <v>1342</v>
      </c>
      <c r="H297" t="s">
        <v>1343</v>
      </c>
      <c r="I297" t="s">
        <v>1342</v>
      </c>
      <c r="J297" t="s">
        <v>1343</v>
      </c>
      <c r="K297">
        <v>1</v>
      </c>
      <c r="L297">
        <v>1</v>
      </c>
    </row>
    <row r="298" spans="1:12" x14ac:dyDescent="0.3">
      <c r="A298">
        <v>39</v>
      </c>
      <c r="B298" t="s">
        <v>20</v>
      </c>
      <c r="C298" t="s">
        <v>387</v>
      </c>
      <c r="D298" t="s">
        <v>387</v>
      </c>
      <c r="E298" t="s">
        <v>467</v>
      </c>
      <c r="F298">
        <v>1</v>
      </c>
      <c r="G298" t="s">
        <v>1344</v>
      </c>
      <c r="H298" t="s">
        <v>1345</v>
      </c>
      <c r="I298" t="s">
        <v>1344</v>
      </c>
      <c r="J298" t="s">
        <v>1345</v>
      </c>
      <c r="K298">
        <v>1</v>
      </c>
      <c r="L298">
        <v>1</v>
      </c>
    </row>
    <row r="299" spans="1:12" x14ac:dyDescent="0.3">
      <c r="A299">
        <v>40</v>
      </c>
      <c r="B299" t="s">
        <v>20</v>
      </c>
      <c r="C299" t="s">
        <v>388</v>
      </c>
      <c r="D299" t="s">
        <v>388</v>
      </c>
      <c r="E299" t="s">
        <v>467</v>
      </c>
      <c r="F299">
        <v>1</v>
      </c>
      <c r="G299" t="s">
        <v>1346</v>
      </c>
      <c r="H299" t="s">
        <v>1347</v>
      </c>
      <c r="I299" t="s">
        <v>1346</v>
      </c>
      <c r="J299" t="s">
        <v>1347</v>
      </c>
      <c r="K299">
        <v>1</v>
      </c>
      <c r="L299">
        <v>1</v>
      </c>
    </row>
    <row r="300" spans="1:12" x14ac:dyDescent="0.3">
      <c r="A300">
        <v>41</v>
      </c>
      <c r="B300" t="s">
        <v>20</v>
      </c>
      <c r="C300" t="s">
        <v>389</v>
      </c>
      <c r="D300" t="s">
        <v>389</v>
      </c>
      <c r="E300" t="s">
        <v>469</v>
      </c>
      <c r="F300">
        <v>2</v>
      </c>
      <c r="G300" t="s">
        <v>1348</v>
      </c>
      <c r="H300" t="s">
        <v>1349</v>
      </c>
      <c r="I300" t="s">
        <v>1350</v>
      </c>
      <c r="J300" t="s">
        <v>1351</v>
      </c>
      <c r="K300">
        <v>1</v>
      </c>
      <c r="L300">
        <v>0</v>
      </c>
    </row>
    <row r="301" spans="1:12" x14ac:dyDescent="0.3">
      <c r="A301">
        <v>42</v>
      </c>
      <c r="B301" t="s">
        <v>20</v>
      </c>
      <c r="C301" t="s">
        <v>390</v>
      </c>
      <c r="D301" t="s">
        <v>390</v>
      </c>
      <c r="E301" t="s">
        <v>467</v>
      </c>
      <c r="F301">
        <v>2</v>
      </c>
      <c r="G301" t="s">
        <v>1352</v>
      </c>
      <c r="H301" t="s">
        <v>1353</v>
      </c>
      <c r="I301" t="s">
        <v>1352</v>
      </c>
      <c r="J301" t="s">
        <v>1353</v>
      </c>
      <c r="K301">
        <v>1</v>
      </c>
      <c r="L301">
        <v>1</v>
      </c>
    </row>
    <row r="302" spans="1:12" x14ac:dyDescent="0.3">
      <c r="A302">
        <v>43</v>
      </c>
      <c r="B302" t="s">
        <v>20</v>
      </c>
      <c r="C302" t="s">
        <v>391</v>
      </c>
      <c r="D302" t="s">
        <v>391</v>
      </c>
      <c r="E302" t="s">
        <v>467</v>
      </c>
      <c r="F302">
        <v>2</v>
      </c>
      <c r="G302" t="s">
        <v>1354</v>
      </c>
      <c r="H302" t="s">
        <v>1355</v>
      </c>
      <c r="I302" t="s">
        <v>1354</v>
      </c>
      <c r="J302" t="s">
        <v>1355</v>
      </c>
      <c r="K302">
        <v>1</v>
      </c>
      <c r="L302">
        <v>1</v>
      </c>
    </row>
    <row r="303" spans="1:12" x14ac:dyDescent="0.3">
      <c r="A303">
        <v>44</v>
      </c>
      <c r="B303" t="s">
        <v>20</v>
      </c>
      <c r="C303" t="s">
        <v>392</v>
      </c>
      <c r="D303" t="s">
        <v>392</v>
      </c>
      <c r="E303" t="s">
        <v>469</v>
      </c>
      <c r="F303">
        <v>2</v>
      </c>
      <c r="G303" t="s">
        <v>1356</v>
      </c>
      <c r="H303" t="s">
        <v>1357</v>
      </c>
      <c r="I303" t="s">
        <v>1358</v>
      </c>
      <c r="J303" t="s">
        <v>1359</v>
      </c>
      <c r="K303">
        <v>1</v>
      </c>
      <c r="L303">
        <v>0</v>
      </c>
    </row>
    <row r="304" spans="1:12" x14ac:dyDescent="0.3">
      <c r="A304">
        <v>45</v>
      </c>
      <c r="B304" t="s">
        <v>20</v>
      </c>
      <c r="C304" t="s">
        <v>393</v>
      </c>
      <c r="D304" t="s">
        <v>393</v>
      </c>
      <c r="E304" t="s">
        <v>469</v>
      </c>
      <c r="F304">
        <v>2</v>
      </c>
      <c r="G304" t="s">
        <v>1360</v>
      </c>
      <c r="H304" t="s">
        <v>1361</v>
      </c>
      <c r="I304" t="s">
        <v>1362</v>
      </c>
      <c r="J304" t="s">
        <v>1363</v>
      </c>
      <c r="K304">
        <v>1</v>
      </c>
      <c r="L304">
        <v>0</v>
      </c>
    </row>
    <row r="305" spans="1:12" x14ac:dyDescent="0.3">
      <c r="A305">
        <v>46</v>
      </c>
      <c r="B305" t="s">
        <v>20</v>
      </c>
      <c r="C305" t="s">
        <v>394</v>
      </c>
      <c r="E305" t="s">
        <v>468</v>
      </c>
      <c r="F305">
        <v>3</v>
      </c>
      <c r="G305" t="s">
        <v>1364</v>
      </c>
      <c r="H305" t="s">
        <v>1365</v>
      </c>
      <c r="I305" t="e">
        <v>#N/A</v>
      </c>
      <c r="J305" t="e">
        <v>#N/A</v>
      </c>
      <c r="K305">
        <v>0</v>
      </c>
      <c r="L305" t="e">
        <v>#N/A</v>
      </c>
    </row>
    <row r="306" spans="1:12" x14ac:dyDescent="0.3">
      <c r="A306">
        <v>47</v>
      </c>
      <c r="B306" t="s">
        <v>20</v>
      </c>
      <c r="C306" t="s">
        <v>395</v>
      </c>
      <c r="D306" t="s">
        <v>394</v>
      </c>
      <c r="E306" t="s">
        <v>467</v>
      </c>
      <c r="F306">
        <v>3</v>
      </c>
      <c r="G306" t="s">
        <v>1366</v>
      </c>
      <c r="H306" t="s">
        <v>1367</v>
      </c>
      <c r="I306" t="s">
        <v>1366</v>
      </c>
      <c r="J306" t="s">
        <v>1367</v>
      </c>
      <c r="K306">
        <v>0</v>
      </c>
      <c r="L306">
        <v>1</v>
      </c>
    </row>
    <row r="307" spans="1:12" x14ac:dyDescent="0.3">
      <c r="A307">
        <v>48</v>
      </c>
      <c r="B307" t="s">
        <v>20</v>
      </c>
      <c r="C307" t="s">
        <v>396</v>
      </c>
      <c r="D307" t="s">
        <v>396</v>
      </c>
      <c r="E307" t="s">
        <v>469</v>
      </c>
      <c r="F307">
        <v>3</v>
      </c>
      <c r="G307" t="s">
        <v>1368</v>
      </c>
      <c r="H307" t="s">
        <v>1369</v>
      </c>
      <c r="I307" t="s">
        <v>1370</v>
      </c>
      <c r="J307" t="s">
        <v>1371</v>
      </c>
      <c r="K307">
        <v>1</v>
      </c>
      <c r="L307">
        <v>0</v>
      </c>
    </row>
    <row r="308" spans="1:12" x14ac:dyDescent="0.3">
      <c r="A308">
        <v>49</v>
      </c>
      <c r="B308" t="s">
        <v>20</v>
      </c>
      <c r="C308" t="s">
        <v>516</v>
      </c>
      <c r="E308" t="s">
        <v>471</v>
      </c>
      <c r="F308">
        <v>3</v>
      </c>
      <c r="G308" t="s">
        <v>1372</v>
      </c>
      <c r="H308" t="s">
        <v>1373</v>
      </c>
      <c r="I308" t="e">
        <v>#N/A</v>
      </c>
      <c r="J308" t="e">
        <v>#N/A</v>
      </c>
      <c r="K308">
        <v>0</v>
      </c>
      <c r="L308" t="e">
        <v>#N/A</v>
      </c>
    </row>
    <row r="309" spans="1:12" x14ac:dyDescent="0.3">
      <c r="A309">
        <v>50</v>
      </c>
      <c r="B309" t="s">
        <v>20</v>
      </c>
      <c r="C309" t="s">
        <v>397</v>
      </c>
      <c r="D309" t="s">
        <v>397</v>
      </c>
      <c r="E309" t="s">
        <v>467</v>
      </c>
      <c r="F309">
        <v>1</v>
      </c>
      <c r="G309" t="s">
        <v>1374</v>
      </c>
      <c r="H309" t="s">
        <v>1375</v>
      </c>
      <c r="I309" t="s">
        <v>1374</v>
      </c>
      <c r="J309" t="s">
        <v>1375</v>
      </c>
      <c r="K309">
        <v>1</v>
      </c>
      <c r="L309">
        <v>1</v>
      </c>
    </row>
    <row r="310" spans="1:12" x14ac:dyDescent="0.3">
      <c r="A310">
        <v>51</v>
      </c>
      <c r="B310" t="s">
        <v>20</v>
      </c>
      <c r="C310" t="s">
        <v>398</v>
      </c>
      <c r="D310" t="s">
        <v>398</v>
      </c>
      <c r="E310" t="s">
        <v>477</v>
      </c>
      <c r="F310">
        <v>1</v>
      </c>
      <c r="G310" t="s">
        <v>1376</v>
      </c>
      <c r="H310" t="s">
        <v>1377</v>
      </c>
      <c r="I310" t="s">
        <v>1378</v>
      </c>
      <c r="J310" t="s">
        <v>1379</v>
      </c>
      <c r="K310">
        <v>1</v>
      </c>
      <c r="L310">
        <v>0</v>
      </c>
    </row>
    <row r="311" spans="1:12" x14ac:dyDescent="0.3">
      <c r="A311">
        <v>52</v>
      </c>
      <c r="B311" t="s">
        <v>20</v>
      </c>
      <c r="C311" t="s">
        <v>399</v>
      </c>
      <c r="E311" t="s">
        <v>468</v>
      </c>
      <c r="F311">
        <v>1</v>
      </c>
      <c r="G311" t="s">
        <v>1380</v>
      </c>
      <c r="H311" t="s">
        <v>1381</v>
      </c>
      <c r="I311" t="e">
        <v>#N/A</v>
      </c>
      <c r="J311" t="e">
        <v>#N/A</v>
      </c>
      <c r="K311">
        <v>0</v>
      </c>
      <c r="L311" t="e">
        <v>#N/A</v>
      </c>
    </row>
    <row r="312" spans="1:12" x14ac:dyDescent="0.3">
      <c r="A312">
        <v>53</v>
      </c>
      <c r="B312" t="s">
        <v>20</v>
      </c>
      <c r="C312" t="s">
        <v>400</v>
      </c>
      <c r="D312" t="s">
        <v>399</v>
      </c>
      <c r="E312" t="s">
        <v>467</v>
      </c>
      <c r="F312">
        <v>1</v>
      </c>
      <c r="G312" t="s">
        <v>1382</v>
      </c>
      <c r="H312" t="s">
        <v>1383</v>
      </c>
      <c r="I312" t="s">
        <v>1382</v>
      </c>
      <c r="J312" t="s">
        <v>1383</v>
      </c>
      <c r="K312">
        <v>0</v>
      </c>
      <c r="L312">
        <v>1</v>
      </c>
    </row>
    <row r="313" spans="1:12" x14ac:dyDescent="0.3">
      <c r="A313">
        <v>54</v>
      </c>
      <c r="B313" t="s">
        <v>20</v>
      </c>
      <c r="C313" t="s">
        <v>401</v>
      </c>
      <c r="D313" t="s">
        <v>400</v>
      </c>
      <c r="E313" t="s">
        <v>469</v>
      </c>
      <c r="F313">
        <v>2</v>
      </c>
      <c r="G313" t="s">
        <v>1384</v>
      </c>
      <c r="H313" t="s">
        <v>1385</v>
      </c>
      <c r="I313" t="s">
        <v>1386</v>
      </c>
      <c r="J313" t="s">
        <v>1387</v>
      </c>
      <c r="K313">
        <v>0</v>
      </c>
      <c r="L313">
        <v>0</v>
      </c>
    </row>
    <row r="314" spans="1:12" x14ac:dyDescent="0.3">
      <c r="A314">
        <v>55</v>
      </c>
      <c r="B314" t="s">
        <v>20</v>
      </c>
      <c r="C314" t="s">
        <v>402</v>
      </c>
      <c r="D314" t="s">
        <v>401</v>
      </c>
      <c r="E314" t="s">
        <v>467</v>
      </c>
      <c r="F314">
        <v>2</v>
      </c>
      <c r="G314" t="s">
        <v>1388</v>
      </c>
      <c r="H314" t="s">
        <v>1389</v>
      </c>
      <c r="I314" t="s">
        <v>1388</v>
      </c>
      <c r="J314" t="s">
        <v>1389</v>
      </c>
      <c r="K314">
        <v>0</v>
      </c>
      <c r="L314">
        <v>1</v>
      </c>
    </row>
    <row r="315" spans="1:12" x14ac:dyDescent="0.3">
      <c r="A315">
        <v>56</v>
      </c>
      <c r="B315" t="s">
        <v>20</v>
      </c>
      <c r="C315" t="s">
        <v>403</v>
      </c>
      <c r="D315" t="s">
        <v>402</v>
      </c>
      <c r="E315" t="s">
        <v>467</v>
      </c>
      <c r="F315">
        <v>2</v>
      </c>
      <c r="G315" t="s">
        <v>1390</v>
      </c>
      <c r="H315" t="s">
        <v>1391</v>
      </c>
      <c r="I315" t="s">
        <v>1390</v>
      </c>
      <c r="J315" t="s">
        <v>1391</v>
      </c>
      <c r="K315">
        <v>0</v>
      </c>
      <c r="L315">
        <v>1</v>
      </c>
    </row>
    <row r="316" spans="1:12" x14ac:dyDescent="0.3">
      <c r="A316">
        <v>57</v>
      </c>
      <c r="B316" t="s">
        <v>20</v>
      </c>
      <c r="C316" t="s">
        <v>404</v>
      </c>
      <c r="D316" t="s">
        <v>403</v>
      </c>
      <c r="E316" t="s">
        <v>469</v>
      </c>
      <c r="F316">
        <v>2</v>
      </c>
      <c r="G316" t="s">
        <v>1392</v>
      </c>
      <c r="H316" t="s">
        <v>1393</v>
      </c>
      <c r="I316" t="s">
        <v>1394</v>
      </c>
      <c r="J316" t="s">
        <v>1395</v>
      </c>
      <c r="K316">
        <v>0</v>
      </c>
      <c r="L316">
        <v>0</v>
      </c>
    </row>
    <row r="317" spans="1:12" x14ac:dyDescent="0.3">
      <c r="A317">
        <v>58</v>
      </c>
      <c r="B317" t="s">
        <v>20</v>
      </c>
      <c r="C317" t="s">
        <v>405</v>
      </c>
      <c r="D317" t="s">
        <v>404</v>
      </c>
      <c r="E317" t="s">
        <v>467</v>
      </c>
      <c r="F317">
        <v>3</v>
      </c>
      <c r="G317" t="s">
        <v>1396</v>
      </c>
      <c r="H317" t="s">
        <v>1397</v>
      </c>
      <c r="I317" t="s">
        <v>1396</v>
      </c>
      <c r="J317" t="s">
        <v>1397</v>
      </c>
      <c r="K317">
        <v>0</v>
      </c>
      <c r="L317">
        <v>1</v>
      </c>
    </row>
    <row r="318" spans="1:12" x14ac:dyDescent="0.3">
      <c r="A318">
        <v>59</v>
      </c>
      <c r="B318" t="s">
        <v>20</v>
      </c>
      <c r="C318" t="s">
        <v>406</v>
      </c>
      <c r="D318" t="s">
        <v>406</v>
      </c>
      <c r="E318" t="s">
        <v>477</v>
      </c>
      <c r="F318">
        <v>3</v>
      </c>
      <c r="G318" t="s">
        <v>1398</v>
      </c>
      <c r="H318" t="s">
        <v>1399</v>
      </c>
      <c r="I318" t="s">
        <v>1400</v>
      </c>
      <c r="J318" t="s">
        <v>1401</v>
      </c>
      <c r="K318">
        <v>1</v>
      </c>
      <c r="L318">
        <v>0</v>
      </c>
    </row>
    <row r="319" spans="1:12" x14ac:dyDescent="0.3">
      <c r="A319">
        <v>60</v>
      </c>
      <c r="B319" t="s">
        <v>20</v>
      </c>
      <c r="C319" t="s">
        <v>407</v>
      </c>
      <c r="D319" t="s">
        <v>407</v>
      </c>
      <c r="E319" t="s">
        <v>467</v>
      </c>
      <c r="F319">
        <v>3</v>
      </c>
      <c r="G319" t="s">
        <v>1402</v>
      </c>
      <c r="H319" t="s">
        <v>1403</v>
      </c>
      <c r="I319" t="s">
        <v>1402</v>
      </c>
      <c r="J319" t="s">
        <v>1403</v>
      </c>
      <c r="K319">
        <v>1</v>
      </c>
      <c r="L319">
        <v>1</v>
      </c>
    </row>
    <row r="320" spans="1:12" x14ac:dyDescent="0.3">
      <c r="A320">
        <v>61</v>
      </c>
      <c r="B320" t="s">
        <v>20</v>
      </c>
      <c r="C320" t="s">
        <v>408</v>
      </c>
      <c r="D320" t="s">
        <v>408</v>
      </c>
      <c r="E320" t="s">
        <v>467</v>
      </c>
      <c r="F320">
        <v>2</v>
      </c>
      <c r="G320" t="s">
        <v>1404</v>
      </c>
      <c r="H320" t="s">
        <v>1405</v>
      </c>
      <c r="I320" t="s">
        <v>1404</v>
      </c>
      <c r="J320" t="s">
        <v>1405</v>
      </c>
      <c r="K320">
        <v>1</v>
      </c>
      <c r="L320">
        <v>1</v>
      </c>
    </row>
    <row r="321" spans="1:12" x14ac:dyDescent="0.3">
      <c r="A321">
        <v>62</v>
      </c>
      <c r="B321" t="s">
        <v>20</v>
      </c>
      <c r="C321" t="s">
        <v>409</v>
      </c>
      <c r="D321" t="s">
        <v>409</v>
      </c>
      <c r="E321" t="s">
        <v>467</v>
      </c>
      <c r="F321">
        <v>2</v>
      </c>
      <c r="G321" t="s">
        <v>1406</v>
      </c>
      <c r="H321" t="s">
        <v>1407</v>
      </c>
      <c r="I321" t="s">
        <v>1406</v>
      </c>
      <c r="J321" t="s">
        <v>1407</v>
      </c>
      <c r="K321">
        <v>1</v>
      </c>
      <c r="L321">
        <v>1</v>
      </c>
    </row>
    <row r="322" spans="1:12" x14ac:dyDescent="0.3">
      <c r="A322">
        <v>63</v>
      </c>
      <c r="B322" t="s">
        <v>20</v>
      </c>
      <c r="C322" t="s">
        <v>410</v>
      </c>
      <c r="D322" t="s">
        <v>410</v>
      </c>
      <c r="E322" t="s">
        <v>467</v>
      </c>
      <c r="F322">
        <v>3</v>
      </c>
      <c r="G322" t="s">
        <v>1408</v>
      </c>
      <c r="H322" t="s">
        <v>1409</v>
      </c>
      <c r="I322" t="s">
        <v>1408</v>
      </c>
      <c r="J322" t="s">
        <v>1409</v>
      </c>
      <c r="K322">
        <v>1</v>
      </c>
      <c r="L322">
        <v>1</v>
      </c>
    </row>
    <row r="323" spans="1:12" x14ac:dyDescent="0.3">
      <c r="A323">
        <v>64</v>
      </c>
      <c r="B323" t="s">
        <v>20</v>
      </c>
      <c r="C323" t="s">
        <v>411</v>
      </c>
      <c r="D323" t="s">
        <v>412</v>
      </c>
      <c r="E323" t="s">
        <v>467</v>
      </c>
      <c r="F323">
        <v>3</v>
      </c>
      <c r="G323" t="s">
        <v>1410</v>
      </c>
      <c r="H323" t="s">
        <v>1411</v>
      </c>
      <c r="I323" t="s">
        <v>1410</v>
      </c>
      <c r="J323" t="s">
        <v>1411</v>
      </c>
      <c r="K323">
        <v>0</v>
      </c>
      <c r="L323">
        <v>1</v>
      </c>
    </row>
    <row r="324" spans="1:12" x14ac:dyDescent="0.3">
      <c r="A324">
        <v>65</v>
      </c>
      <c r="B324" t="s">
        <v>20</v>
      </c>
      <c r="C324" t="s">
        <v>412</v>
      </c>
      <c r="D324" t="s">
        <v>411</v>
      </c>
      <c r="E324" t="s">
        <v>467</v>
      </c>
      <c r="F324">
        <v>3</v>
      </c>
      <c r="G324" t="s">
        <v>1412</v>
      </c>
      <c r="H324" t="s">
        <v>1413</v>
      </c>
      <c r="I324" t="s">
        <v>1412</v>
      </c>
      <c r="J324" t="s">
        <v>1413</v>
      </c>
      <c r="K324">
        <v>0</v>
      </c>
      <c r="L324">
        <v>1</v>
      </c>
    </row>
    <row r="325" spans="1:12" x14ac:dyDescent="0.3">
      <c r="A325">
        <v>66</v>
      </c>
      <c r="B325" t="s">
        <v>20</v>
      </c>
      <c r="C325" t="s">
        <v>413</v>
      </c>
      <c r="D325" t="s">
        <v>413</v>
      </c>
      <c r="E325" t="s">
        <v>467</v>
      </c>
      <c r="F325">
        <v>3</v>
      </c>
      <c r="G325" t="s">
        <v>1414</v>
      </c>
      <c r="H325" t="s">
        <v>1415</v>
      </c>
      <c r="I325" t="s">
        <v>1414</v>
      </c>
      <c r="J325" t="s">
        <v>1415</v>
      </c>
      <c r="K325">
        <v>1</v>
      </c>
      <c r="L325">
        <v>1</v>
      </c>
    </row>
    <row r="326" spans="1:12" x14ac:dyDescent="0.3">
      <c r="A326">
        <v>243</v>
      </c>
      <c r="B326" t="s">
        <v>31</v>
      </c>
      <c r="C326" t="s">
        <v>414</v>
      </c>
      <c r="D326" t="s">
        <v>426</v>
      </c>
      <c r="E326" t="s">
        <v>467</v>
      </c>
      <c r="F326">
        <v>1</v>
      </c>
      <c r="G326" t="s">
        <v>1416</v>
      </c>
      <c r="H326" t="s">
        <v>1417</v>
      </c>
      <c r="I326" t="s">
        <v>1416</v>
      </c>
      <c r="J326" t="s">
        <v>1417</v>
      </c>
      <c r="K326">
        <v>0</v>
      </c>
      <c r="L326">
        <v>1</v>
      </c>
    </row>
    <row r="327" spans="1:12" x14ac:dyDescent="0.3">
      <c r="A327">
        <v>244</v>
      </c>
      <c r="B327" t="s">
        <v>31</v>
      </c>
      <c r="C327" t="s">
        <v>415</v>
      </c>
      <c r="D327" t="s">
        <v>427</v>
      </c>
      <c r="E327" t="s">
        <v>467</v>
      </c>
      <c r="F327">
        <v>1</v>
      </c>
      <c r="G327" t="s">
        <v>1418</v>
      </c>
      <c r="H327" t="s">
        <v>1419</v>
      </c>
      <c r="I327" t="s">
        <v>1418</v>
      </c>
      <c r="J327" t="s">
        <v>1419</v>
      </c>
      <c r="K327">
        <v>0</v>
      </c>
      <c r="L327">
        <v>1</v>
      </c>
    </row>
    <row r="328" spans="1:12" x14ac:dyDescent="0.3">
      <c r="A328">
        <v>245</v>
      </c>
      <c r="B328" t="s">
        <v>31</v>
      </c>
      <c r="C328" t="s">
        <v>416</v>
      </c>
      <c r="D328" t="s">
        <v>428</v>
      </c>
      <c r="E328" t="s">
        <v>477</v>
      </c>
      <c r="F328">
        <v>2</v>
      </c>
      <c r="G328" t="s">
        <v>1420</v>
      </c>
      <c r="H328" t="s">
        <v>1421</v>
      </c>
      <c r="I328" t="s">
        <v>1422</v>
      </c>
      <c r="J328" t="s">
        <v>1423</v>
      </c>
      <c r="K328">
        <v>0</v>
      </c>
      <c r="L328">
        <v>0</v>
      </c>
    </row>
    <row r="329" spans="1:12" x14ac:dyDescent="0.3">
      <c r="A329">
        <v>246</v>
      </c>
      <c r="B329" t="s">
        <v>31</v>
      </c>
      <c r="C329" t="s">
        <v>417</v>
      </c>
      <c r="D329" t="s">
        <v>429</v>
      </c>
      <c r="E329" t="s">
        <v>478</v>
      </c>
      <c r="F329">
        <v>2</v>
      </c>
      <c r="G329" t="s">
        <v>1424</v>
      </c>
      <c r="H329" t="s">
        <v>1425</v>
      </c>
      <c r="I329" t="s">
        <v>1426</v>
      </c>
      <c r="J329" t="s">
        <v>1427</v>
      </c>
      <c r="K329">
        <v>0</v>
      </c>
      <c r="L329">
        <v>0</v>
      </c>
    </row>
    <row r="330" spans="1:12" x14ac:dyDescent="0.3">
      <c r="A330">
        <v>247</v>
      </c>
      <c r="B330" t="s">
        <v>31</v>
      </c>
      <c r="C330" t="s">
        <v>418</v>
      </c>
      <c r="D330" t="s">
        <v>430</v>
      </c>
      <c r="E330" t="s">
        <v>477</v>
      </c>
      <c r="F330">
        <v>2</v>
      </c>
      <c r="G330" t="s">
        <v>1428</v>
      </c>
      <c r="H330" t="s">
        <v>1429</v>
      </c>
      <c r="I330" t="s">
        <v>1430</v>
      </c>
      <c r="J330" t="s">
        <v>1431</v>
      </c>
      <c r="K330">
        <v>0</v>
      </c>
      <c r="L330">
        <v>0</v>
      </c>
    </row>
    <row r="331" spans="1:12" x14ac:dyDescent="0.3">
      <c r="A331">
        <v>248</v>
      </c>
      <c r="B331" t="s">
        <v>31</v>
      </c>
      <c r="C331" t="s">
        <v>419</v>
      </c>
      <c r="D331" t="s">
        <v>431</v>
      </c>
      <c r="E331" t="s">
        <v>467</v>
      </c>
      <c r="F331">
        <v>3</v>
      </c>
      <c r="G331" t="s">
        <v>1432</v>
      </c>
      <c r="H331" t="s">
        <v>1433</v>
      </c>
      <c r="I331" t="s">
        <v>1432</v>
      </c>
      <c r="J331" t="s">
        <v>1433</v>
      </c>
      <c r="K331">
        <v>0</v>
      </c>
      <c r="L331">
        <v>1</v>
      </c>
    </row>
    <row r="332" spans="1:12" x14ac:dyDescent="0.3">
      <c r="A332">
        <v>249</v>
      </c>
      <c r="B332" t="s">
        <v>31</v>
      </c>
      <c r="C332" t="s">
        <v>517</v>
      </c>
      <c r="E332" t="s">
        <v>471</v>
      </c>
      <c r="F332">
        <v>3</v>
      </c>
      <c r="G332" t="s">
        <v>1434</v>
      </c>
      <c r="H332" t="s">
        <v>1435</v>
      </c>
      <c r="I332" t="e">
        <v>#N/A</v>
      </c>
      <c r="J332" t="e">
        <v>#N/A</v>
      </c>
      <c r="K332">
        <v>0</v>
      </c>
      <c r="L332" t="e">
        <v>#N/A</v>
      </c>
    </row>
    <row r="333" spans="1:12" x14ac:dyDescent="0.3">
      <c r="A333">
        <v>250</v>
      </c>
      <c r="B333" t="s">
        <v>31</v>
      </c>
      <c r="C333" t="s">
        <v>420</v>
      </c>
      <c r="D333" t="s">
        <v>433</v>
      </c>
      <c r="E333" t="s">
        <v>467</v>
      </c>
      <c r="F333">
        <v>1</v>
      </c>
      <c r="G333" t="s">
        <v>1436</v>
      </c>
      <c r="H333" t="s">
        <v>1437</v>
      </c>
      <c r="I333" t="s">
        <v>1436</v>
      </c>
      <c r="J333" t="s">
        <v>1437</v>
      </c>
      <c r="K333">
        <v>0</v>
      </c>
      <c r="L333">
        <v>1</v>
      </c>
    </row>
    <row r="334" spans="1:12" x14ac:dyDescent="0.3">
      <c r="A334">
        <v>251</v>
      </c>
      <c r="B334" t="s">
        <v>31</v>
      </c>
      <c r="C334" t="s">
        <v>421</v>
      </c>
      <c r="D334" t="s">
        <v>434</v>
      </c>
      <c r="E334" t="s">
        <v>477</v>
      </c>
      <c r="F334">
        <v>2</v>
      </c>
      <c r="G334" t="s">
        <v>1438</v>
      </c>
      <c r="H334" t="s">
        <v>1439</v>
      </c>
      <c r="I334" t="s">
        <v>1440</v>
      </c>
      <c r="J334" t="s">
        <v>1441</v>
      </c>
      <c r="K334">
        <v>0</v>
      </c>
      <c r="L334">
        <v>0</v>
      </c>
    </row>
    <row r="335" spans="1:12" x14ac:dyDescent="0.3">
      <c r="A335">
        <v>252</v>
      </c>
      <c r="B335" t="s">
        <v>31</v>
      </c>
      <c r="C335" t="s">
        <v>422</v>
      </c>
      <c r="D335" t="s">
        <v>435</v>
      </c>
      <c r="E335" t="s">
        <v>477</v>
      </c>
      <c r="F335">
        <v>2</v>
      </c>
      <c r="G335" t="s">
        <v>1442</v>
      </c>
      <c r="H335" t="s">
        <v>1443</v>
      </c>
      <c r="I335" t="s">
        <v>1444</v>
      </c>
      <c r="J335" t="s">
        <v>1445</v>
      </c>
      <c r="K335">
        <v>0</v>
      </c>
      <c r="L335">
        <v>0</v>
      </c>
    </row>
    <row r="336" spans="1:12" x14ac:dyDescent="0.3">
      <c r="A336">
        <v>253</v>
      </c>
      <c r="B336" t="s">
        <v>31</v>
      </c>
      <c r="C336" t="s">
        <v>423</v>
      </c>
      <c r="E336" t="s">
        <v>471</v>
      </c>
      <c r="F336">
        <v>2</v>
      </c>
      <c r="G336" t="s">
        <v>1446</v>
      </c>
      <c r="H336" t="s">
        <v>1447</v>
      </c>
      <c r="I336" t="e">
        <v>#N/A</v>
      </c>
      <c r="J336" t="e">
        <v>#N/A</v>
      </c>
      <c r="K336">
        <v>0</v>
      </c>
      <c r="L336" t="e">
        <v>#N/A</v>
      </c>
    </row>
    <row r="337" spans="1:12" x14ac:dyDescent="0.3">
      <c r="A337">
        <v>254</v>
      </c>
      <c r="B337" t="s">
        <v>31</v>
      </c>
      <c r="C337" t="s">
        <v>424</v>
      </c>
      <c r="E337" t="s">
        <v>471</v>
      </c>
      <c r="F337">
        <v>3</v>
      </c>
      <c r="G337" t="s">
        <v>1448</v>
      </c>
      <c r="H337" t="s">
        <v>1449</v>
      </c>
      <c r="I337" t="e">
        <v>#N/A</v>
      </c>
      <c r="J337" t="e">
        <v>#N/A</v>
      </c>
      <c r="K337">
        <v>0</v>
      </c>
      <c r="L337" t="e">
        <v>#N/A</v>
      </c>
    </row>
    <row r="338" spans="1:12" x14ac:dyDescent="0.3">
      <c r="A338">
        <v>255</v>
      </c>
      <c r="B338" t="s">
        <v>31</v>
      </c>
      <c r="C338" t="s">
        <v>425</v>
      </c>
      <c r="D338" t="s">
        <v>436</v>
      </c>
      <c r="E338" t="s">
        <v>477</v>
      </c>
      <c r="F338">
        <v>3</v>
      </c>
      <c r="G338" t="s">
        <v>1450</v>
      </c>
      <c r="H338" t="s">
        <v>1451</v>
      </c>
      <c r="I338" t="s">
        <v>1452</v>
      </c>
      <c r="J338" t="s">
        <v>1453</v>
      </c>
      <c r="K338">
        <v>0</v>
      </c>
      <c r="L338">
        <v>0</v>
      </c>
    </row>
    <row r="339" spans="1:12" x14ac:dyDescent="0.3">
      <c r="A339">
        <v>256</v>
      </c>
      <c r="B339" t="s">
        <v>31</v>
      </c>
      <c r="C339" t="s">
        <v>518</v>
      </c>
      <c r="E339" t="s">
        <v>471</v>
      </c>
      <c r="F339">
        <v>3</v>
      </c>
      <c r="G339" t="s">
        <v>1454</v>
      </c>
      <c r="H339" t="s">
        <v>1455</v>
      </c>
      <c r="I339" t="e">
        <v>#N/A</v>
      </c>
      <c r="J339" t="e">
        <v>#N/A</v>
      </c>
      <c r="K339">
        <v>0</v>
      </c>
      <c r="L339" t="e">
        <v>#N/A</v>
      </c>
    </row>
    <row r="340" spans="1:12" x14ac:dyDescent="0.3">
      <c r="A340">
        <v>257</v>
      </c>
      <c r="B340" t="s">
        <v>31</v>
      </c>
      <c r="C340" t="s">
        <v>426</v>
      </c>
      <c r="D340" t="s">
        <v>414</v>
      </c>
      <c r="E340" t="s">
        <v>467</v>
      </c>
      <c r="F340">
        <v>1</v>
      </c>
      <c r="G340" t="s">
        <v>1456</v>
      </c>
      <c r="H340" t="s">
        <v>1457</v>
      </c>
      <c r="I340" t="s">
        <v>1456</v>
      </c>
      <c r="J340" t="s">
        <v>1457</v>
      </c>
      <c r="K340">
        <v>0</v>
      </c>
      <c r="L340">
        <v>1</v>
      </c>
    </row>
    <row r="341" spans="1:12" x14ac:dyDescent="0.3">
      <c r="A341">
        <v>258</v>
      </c>
      <c r="B341" t="s">
        <v>31</v>
      </c>
      <c r="C341" t="s">
        <v>427</v>
      </c>
      <c r="D341" t="s">
        <v>415</v>
      </c>
      <c r="E341" t="s">
        <v>467</v>
      </c>
      <c r="F341">
        <v>1</v>
      </c>
      <c r="G341" t="s">
        <v>1458</v>
      </c>
      <c r="H341" t="s">
        <v>1459</v>
      </c>
      <c r="I341" t="s">
        <v>1458</v>
      </c>
      <c r="J341" t="s">
        <v>1459</v>
      </c>
      <c r="K341">
        <v>0</v>
      </c>
      <c r="L341">
        <v>1</v>
      </c>
    </row>
    <row r="342" spans="1:12" x14ac:dyDescent="0.3">
      <c r="A342">
        <v>259</v>
      </c>
      <c r="B342" t="s">
        <v>31</v>
      </c>
      <c r="C342" t="s">
        <v>428</v>
      </c>
      <c r="D342" t="s">
        <v>416</v>
      </c>
      <c r="E342" t="s">
        <v>467</v>
      </c>
      <c r="F342">
        <v>2</v>
      </c>
      <c r="G342" t="s">
        <v>1460</v>
      </c>
      <c r="H342" t="s">
        <v>1461</v>
      </c>
      <c r="I342" t="s">
        <v>1460</v>
      </c>
      <c r="J342" t="s">
        <v>1461</v>
      </c>
      <c r="K342">
        <v>0</v>
      </c>
      <c r="L342">
        <v>1</v>
      </c>
    </row>
    <row r="343" spans="1:12" x14ac:dyDescent="0.3">
      <c r="A343">
        <v>260</v>
      </c>
      <c r="B343" t="s">
        <v>31</v>
      </c>
      <c r="C343" t="s">
        <v>429</v>
      </c>
      <c r="D343" t="s">
        <v>417</v>
      </c>
      <c r="E343" t="s">
        <v>467</v>
      </c>
      <c r="F343">
        <v>2</v>
      </c>
      <c r="G343" t="s">
        <v>1462</v>
      </c>
      <c r="H343" t="s">
        <v>1463</v>
      </c>
      <c r="I343" t="s">
        <v>1462</v>
      </c>
      <c r="J343" t="s">
        <v>1463</v>
      </c>
      <c r="K343">
        <v>0</v>
      </c>
      <c r="L343">
        <v>1</v>
      </c>
    </row>
    <row r="344" spans="1:12" x14ac:dyDescent="0.3">
      <c r="A344">
        <v>261</v>
      </c>
      <c r="B344" t="s">
        <v>31</v>
      </c>
      <c r="C344" t="s">
        <v>430</v>
      </c>
      <c r="D344" t="s">
        <v>418</v>
      </c>
      <c r="E344" t="s">
        <v>467</v>
      </c>
      <c r="F344">
        <v>3</v>
      </c>
      <c r="G344" t="s">
        <v>1464</v>
      </c>
      <c r="H344" t="s">
        <v>1465</v>
      </c>
      <c r="I344" t="s">
        <v>1464</v>
      </c>
      <c r="J344" t="s">
        <v>1465</v>
      </c>
      <c r="K344">
        <v>0</v>
      </c>
      <c r="L344">
        <v>1</v>
      </c>
    </row>
    <row r="345" spans="1:12" x14ac:dyDescent="0.3">
      <c r="A345">
        <v>262</v>
      </c>
      <c r="B345" t="s">
        <v>31</v>
      </c>
      <c r="C345" t="s">
        <v>431</v>
      </c>
      <c r="D345" t="s">
        <v>419</v>
      </c>
      <c r="E345" t="s">
        <v>467</v>
      </c>
      <c r="F345">
        <v>3</v>
      </c>
      <c r="G345" t="s">
        <v>1466</v>
      </c>
      <c r="H345" t="s">
        <v>1467</v>
      </c>
      <c r="I345" t="s">
        <v>1466</v>
      </c>
      <c r="J345" t="s">
        <v>1467</v>
      </c>
      <c r="K345">
        <v>0</v>
      </c>
      <c r="L345">
        <v>1</v>
      </c>
    </row>
    <row r="346" spans="1:12" x14ac:dyDescent="0.3">
      <c r="A346">
        <v>263</v>
      </c>
      <c r="B346" t="s">
        <v>31</v>
      </c>
      <c r="C346" t="s">
        <v>433</v>
      </c>
      <c r="D346" t="s">
        <v>420</v>
      </c>
      <c r="E346" t="s">
        <v>467</v>
      </c>
      <c r="F346">
        <v>1</v>
      </c>
      <c r="G346" t="s">
        <v>1468</v>
      </c>
      <c r="H346" t="s">
        <v>1469</v>
      </c>
      <c r="I346" t="s">
        <v>1468</v>
      </c>
      <c r="J346" t="s">
        <v>1469</v>
      </c>
      <c r="K346">
        <v>0</v>
      </c>
      <c r="L346">
        <v>1</v>
      </c>
    </row>
    <row r="347" spans="1:12" x14ac:dyDescent="0.3">
      <c r="A347">
        <v>264</v>
      </c>
      <c r="B347" t="s">
        <v>31</v>
      </c>
      <c r="C347" t="s">
        <v>434</v>
      </c>
      <c r="D347" t="s">
        <v>421</v>
      </c>
      <c r="E347" t="s">
        <v>467</v>
      </c>
      <c r="F347">
        <v>1</v>
      </c>
      <c r="G347" t="s">
        <v>1470</v>
      </c>
      <c r="H347" t="s">
        <v>1471</v>
      </c>
      <c r="I347" t="s">
        <v>1470</v>
      </c>
      <c r="J347" t="s">
        <v>1471</v>
      </c>
      <c r="K347">
        <v>0</v>
      </c>
      <c r="L347">
        <v>1</v>
      </c>
    </row>
    <row r="348" spans="1:12" x14ac:dyDescent="0.3">
      <c r="A348">
        <v>265</v>
      </c>
      <c r="B348" t="s">
        <v>31</v>
      </c>
      <c r="C348" t="s">
        <v>435</v>
      </c>
      <c r="D348" t="s">
        <v>422</v>
      </c>
      <c r="E348" t="s">
        <v>478</v>
      </c>
      <c r="F348">
        <v>2</v>
      </c>
      <c r="G348" t="s">
        <v>1472</v>
      </c>
      <c r="H348" t="s">
        <v>1473</v>
      </c>
      <c r="I348" t="s">
        <v>1474</v>
      </c>
      <c r="J348" t="s">
        <v>1475</v>
      </c>
      <c r="K348">
        <v>0</v>
      </c>
      <c r="L348">
        <v>0</v>
      </c>
    </row>
    <row r="349" spans="1:12" x14ac:dyDescent="0.3">
      <c r="A349">
        <v>266</v>
      </c>
      <c r="B349" t="s">
        <v>31</v>
      </c>
      <c r="C349" t="s">
        <v>436</v>
      </c>
      <c r="D349" t="s">
        <v>423</v>
      </c>
      <c r="E349" t="s">
        <v>477</v>
      </c>
      <c r="F349">
        <v>2</v>
      </c>
      <c r="G349" t="s">
        <v>1476</v>
      </c>
      <c r="H349" t="s">
        <v>1477</v>
      </c>
      <c r="I349" t="s">
        <v>1478</v>
      </c>
      <c r="J349" t="s">
        <v>1477</v>
      </c>
      <c r="K349">
        <v>0</v>
      </c>
      <c r="L349">
        <v>0</v>
      </c>
    </row>
    <row r="350" spans="1:12" x14ac:dyDescent="0.3">
      <c r="A350">
        <v>267</v>
      </c>
      <c r="B350" t="s">
        <v>31</v>
      </c>
      <c r="C350" t="s">
        <v>437</v>
      </c>
      <c r="D350" t="s">
        <v>424</v>
      </c>
      <c r="E350" t="s">
        <v>467</v>
      </c>
      <c r="F350">
        <v>3</v>
      </c>
      <c r="G350" t="s">
        <v>1479</v>
      </c>
      <c r="H350" t="s">
        <v>1480</v>
      </c>
      <c r="I350" t="s">
        <v>1479</v>
      </c>
      <c r="J350" t="s">
        <v>1480</v>
      </c>
      <c r="K350">
        <v>0</v>
      </c>
      <c r="L350">
        <v>1</v>
      </c>
    </row>
    <row r="351" spans="1:12" x14ac:dyDescent="0.3">
      <c r="A351">
        <v>268</v>
      </c>
      <c r="B351" t="s">
        <v>31</v>
      </c>
      <c r="C351" t="s">
        <v>519</v>
      </c>
      <c r="E351" t="s">
        <v>471</v>
      </c>
      <c r="F351">
        <v>3</v>
      </c>
      <c r="G351" t="s">
        <v>1481</v>
      </c>
      <c r="H351" t="s">
        <v>1482</v>
      </c>
      <c r="I351" t="e">
        <v>#N/A</v>
      </c>
      <c r="J351" t="e">
        <v>#N/A</v>
      </c>
      <c r="K351">
        <v>0</v>
      </c>
      <c r="L351" t="e">
        <v>#N/A</v>
      </c>
    </row>
    <row r="352" spans="1:12" x14ac:dyDescent="0.3">
      <c r="A352">
        <v>269</v>
      </c>
      <c r="B352" t="s">
        <v>31</v>
      </c>
      <c r="C352" t="s">
        <v>438</v>
      </c>
      <c r="D352" t="s">
        <v>438</v>
      </c>
      <c r="E352" t="s">
        <v>467</v>
      </c>
      <c r="F352">
        <v>2</v>
      </c>
      <c r="G352" t="s">
        <v>1483</v>
      </c>
      <c r="H352" t="s">
        <v>1484</v>
      </c>
      <c r="I352" t="s">
        <v>1483</v>
      </c>
      <c r="J352" t="s">
        <v>1484</v>
      </c>
      <c r="K352">
        <v>1</v>
      </c>
      <c r="L352">
        <v>1</v>
      </c>
    </row>
    <row r="353" spans="1:12" x14ac:dyDescent="0.3">
      <c r="A353">
        <v>270</v>
      </c>
      <c r="B353" t="s">
        <v>31</v>
      </c>
      <c r="C353" t="s">
        <v>439</v>
      </c>
      <c r="D353" t="s">
        <v>439</v>
      </c>
      <c r="E353" t="s">
        <v>467</v>
      </c>
      <c r="F353">
        <v>2</v>
      </c>
      <c r="G353" t="s">
        <v>1485</v>
      </c>
      <c r="H353" t="s">
        <v>1486</v>
      </c>
      <c r="I353" t="s">
        <v>1485</v>
      </c>
      <c r="J353" t="s">
        <v>1486</v>
      </c>
      <c r="K353">
        <v>1</v>
      </c>
      <c r="L353">
        <v>1</v>
      </c>
    </row>
    <row r="354" spans="1:12" x14ac:dyDescent="0.3">
      <c r="A354">
        <v>271</v>
      </c>
      <c r="B354" t="s">
        <v>31</v>
      </c>
      <c r="C354" t="s">
        <v>440</v>
      </c>
      <c r="D354" t="s">
        <v>440</v>
      </c>
      <c r="E354" t="s">
        <v>467</v>
      </c>
      <c r="F354">
        <v>3</v>
      </c>
      <c r="G354" t="s">
        <v>1487</v>
      </c>
      <c r="H354" t="s">
        <v>1488</v>
      </c>
      <c r="I354" t="s">
        <v>1487</v>
      </c>
      <c r="J354" t="s">
        <v>1488</v>
      </c>
      <c r="K354">
        <v>1</v>
      </c>
      <c r="L354">
        <v>1</v>
      </c>
    </row>
    <row r="355" spans="1:12" x14ac:dyDescent="0.3">
      <c r="A355">
        <v>272</v>
      </c>
      <c r="B355" t="s">
        <v>31</v>
      </c>
      <c r="C355" t="s">
        <v>441</v>
      </c>
      <c r="D355" t="s">
        <v>442</v>
      </c>
      <c r="E355" t="s">
        <v>467</v>
      </c>
      <c r="F355">
        <v>3</v>
      </c>
      <c r="G355" t="s">
        <v>1489</v>
      </c>
      <c r="H355" t="s">
        <v>1490</v>
      </c>
      <c r="I355" t="s">
        <v>1489</v>
      </c>
      <c r="J355" t="s">
        <v>1490</v>
      </c>
      <c r="K355">
        <v>0</v>
      </c>
      <c r="L355">
        <v>1</v>
      </c>
    </row>
    <row r="356" spans="1:12" x14ac:dyDescent="0.3">
      <c r="A356">
        <v>273</v>
      </c>
      <c r="B356" t="s">
        <v>31</v>
      </c>
      <c r="C356" t="s">
        <v>442</v>
      </c>
      <c r="D356" t="s">
        <v>441</v>
      </c>
      <c r="E356" t="s">
        <v>467</v>
      </c>
      <c r="F356">
        <v>3</v>
      </c>
      <c r="G356" t="s">
        <v>1491</v>
      </c>
      <c r="H356" t="s">
        <v>1492</v>
      </c>
      <c r="I356" t="s">
        <v>1491</v>
      </c>
      <c r="J356" t="s">
        <v>1492</v>
      </c>
      <c r="K356">
        <v>0</v>
      </c>
      <c r="L356">
        <v>1</v>
      </c>
    </row>
    <row r="357" spans="1:12" x14ac:dyDescent="0.3">
      <c r="A357">
        <v>274</v>
      </c>
      <c r="B357" t="s">
        <v>31</v>
      </c>
      <c r="C357" t="s">
        <v>443</v>
      </c>
      <c r="D357" t="s">
        <v>443</v>
      </c>
      <c r="E357" t="s">
        <v>467</v>
      </c>
      <c r="F357">
        <v>3</v>
      </c>
      <c r="G357" t="s">
        <v>1493</v>
      </c>
      <c r="H357" t="s">
        <v>1494</v>
      </c>
      <c r="I357" t="s">
        <v>1493</v>
      </c>
      <c r="J357" t="s">
        <v>1494</v>
      </c>
      <c r="K357">
        <v>1</v>
      </c>
      <c r="L357">
        <v>1</v>
      </c>
    </row>
    <row r="358" spans="1:12" x14ac:dyDescent="0.3">
      <c r="A358">
        <v>357</v>
      </c>
      <c r="D358" t="s">
        <v>119</v>
      </c>
      <c r="E358" t="s">
        <v>1495</v>
      </c>
    </row>
    <row r="359" spans="1:12" x14ac:dyDescent="0.3">
      <c r="A359">
        <v>358</v>
      </c>
      <c r="D359" t="s">
        <v>124</v>
      </c>
      <c r="E359" t="s">
        <v>1495</v>
      </c>
    </row>
    <row r="360" spans="1:12" x14ac:dyDescent="0.3">
      <c r="A360">
        <v>359</v>
      </c>
      <c r="D360" t="s">
        <v>128</v>
      </c>
      <c r="E360" t="s">
        <v>1495</v>
      </c>
    </row>
    <row r="361" spans="1:12" x14ac:dyDescent="0.3">
      <c r="A361">
        <v>360</v>
      </c>
      <c r="D361" t="s">
        <v>167</v>
      </c>
      <c r="E361" t="s">
        <v>1495</v>
      </c>
    </row>
    <row r="362" spans="1:12" x14ac:dyDescent="0.3">
      <c r="A362">
        <v>361</v>
      </c>
      <c r="D362" t="s">
        <v>176</v>
      </c>
      <c r="E362" t="s">
        <v>1495</v>
      </c>
    </row>
    <row r="363" spans="1:12" x14ac:dyDescent="0.3">
      <c r="A363">
        <v>362</v>
      </c>
      <c r="D363" t="s">
        <v>179</v>
      </c>
      <c r="E363" t="s">
        <v>1495</v>
      </c>
    </row>
    <row r="364" spans="1:12" x14ac:dyDescent="0.3">
      <c r="A364">
        <v>363</v>
      </c>
      <c r="D364" t="s">
        <v>182</v>
      </c>
      <c r="E364" t="s">
        <v>1495</v>
      </c>
    </row>
    <row r="365" spans="1:12" x14ac:dyDescent="0.3">
      <c r="A365">
        <v>364</v>
      </c>
      <c r="D365" t="s">
        <v>230</v>
      </c>
      <c r="E365" t="s">
        <v>1495</v>
      </c>
    </row>
    <row r="366" spans="1:12" x14ac:dyDescent="0.3">
      <c r="A366">
        <v>365</v>
      </c>
      <c r="D366" t="s">
        <v>233</v>
      </c>
      <c r="E366" t="s">
        <v>1495</v>
      </c>
    </row>
    <row r="367" spans="1:12" x14ac:dyDescent="0.3">
      <c r="A367">
        <v>366</v>
      </c>
      <c r="D367" t="s">
        <v>240</v>
      </c>
      <c r="E367" t="s">
        <v>1495</v>
      </c>
    </row>
    <row r="368" spans="1:12" x14ac:dyDescent="0.3">
      <c r="A368">
        <v>367</v>
      </c>
      <c r="D368" t="s">
        <v>241</v>
      </c>
      <c r="E368" t="s">
        <v>1495</v>
      </c>
    </row>
    <row r="369" spans="1:5" x14ac:dyDescent="0.3">
      <c r="A369">
        <v>368</v>
      </c>
      <c r="D369" t="s">
        <v>281</v>
      </c>
      <c r="E369" t="s">
        <v>1495</v>
      </c>
    </row>
    <row r="370" spans="1:5" x14ac:dyDescent="0.3">
      <c r="A370">
        <v>369</v>
      </c>
      <c r="D370" t="s">
        <v>282</v>
      </c>
      <c r="E370" t="s">
        <v>1495</v>
      </c>
    </row>
    <row r="371" spans="1:5" x14ac:dyDescent="0.3">
      <c r="A371">
        <v>370</v>
      </c>
      <c r="D371" t="s">
        <v>290</v>
      </c>
      <c r="E371" t="s">
        <v>1495</v>
      </c>
    </row>
    <row r="372" spans="1:5" x14ac:dyDescent="0.3">
      <c r="A372">
        <v>371</v>
      </c>
      <c r="D372" t="s">
        <v>305</v>
      </c>
      <c r="E372" t="s">
        <v>1495</v>
      </c>
    </row>
    <row r="373" spans="1:5" x14ac:dyDescent="0.3">
      <c r="A373">
        <v>372</v>
      </c>
      <c r="D373" t="s">
        <v>306</v>
      </c>
      <c r="E373" t="s">
        <v>1495</v>
      </c>
    </row>
    <row r="374" spans="1:5" x14ac:dyDescent="0.3">
      <c r="A374">
        <v>373</v>
      </c>
      <c r="D374" t="s">
        <v>346</v>
      </c>
      <c r="E374" t="s">
        <v>1495</v>
      </c>
    </row>
    <row r="375" spans="1:5" x14ac:dyDescent="0.3">
      <c r="A375">
        <v>374</v>
      </c>
      <c r="D375" t="s">
        <v>348</v>
      </c>
      <c r="E375" t="s">
        <v>1495</v>
      </c>
    </row>
    <row r="376" spans="1:5" x14ac:dyDescent="0.3">
      <c r="A376">
        <v>375</v>
      </c>
      <c r="D376" t="s">
        <v>353</v>
      </c>
      <c r="E376" t="s">
        <v>1495</v>
      </c>
    </row>
    <row r="377" spans="1:5" x14ac:dyDescent="0.3">
      <c r="A377">
        <v>376</v>
      </c>
      <c r="D377" t="s">
        <v>355</v>
      </c>
      <c r="E377" t="s">
        <v>1495</v>
      </c>
    </row>
    <row r="378" spans="1:5" x14ac:dyDescent="0.3">
      <c r="A378">
        <v>377</v>
      </c>
      <c r="D378" t="s">
        <v>356</v>
      </c>
      <c r="E378" t="s">
        <v>1495</v>
      </c>
    </row>
    <row r="379" spans="1:5" x14ac:dyDescent="0.3">
      <c r="A379">
        <v>378</v>
      </c>
      <c r="D379" t="s">
        <v>395</v>
      </c>
      <c r="E379" t="s">
        <v>1495</v>
      </c>
    </row>
    <row r="380" spans="1:5" x14ac:dyDescent="0.3">
      <c r="A380">
        <v>379</v>
      </c>
      <c r="D380" t="s">
        <v>405</v>
      </c>
      <c r="E380" t="s">
        <v>1495</v>
      </c>
    </row>
    <row r="381" spans="1:5" x14ac:dyDescent="0.3">
      <c r="A381">
        <v>380</v>
      </c>
      <c r="D381" t="s">
        <v>425</v>
      </c>
      <c r="E381" t="s">
        <v>1495</v>
      </c>
    </row>
    <row r="382" spans="1:5" x14ac:dyDescent="0.3">
      <c r="A382">
        <v>381</v>
      </c>
      <c r="D382" t="s">
        <v>432</v>
      </c>
      <c r="E382" t="s">
        <v>1495</v>
      </c>
    </row>
    <row r="383" spans="1:5" x14ac:dyDescent="0.3">
      <c r="A383">
        <v>382</v>
      </c>
      <c r="D383" t="s">
        <v>437</v>
      </c>
      <c r="E383" t="s">
        <v>1495</v>
      </c>
    </row>
  </sheetData>
  <sheetProtection sheet="1" objects="1" scenarios="1" formatCells="0" formatColumns="0" formatRows="0"/>
  <autoFilter ref="A1:L357" xr:uid="{8C2559C6-F1F2-478B-962B-B09ED6951439}"/>
  <conditionalFormatting sqref="E2:E357">
    <cfRule type="containsText" dxfId="4" priority="3" operator="containsText" text="muutos">
      <formula>NOT(ISERROR(SEARCH("muutos",E2)))</formula>
    </cfRule>
    <cfRule type="containsText" dxfId="3" priority="4" operator="containsText" text="pieni muutos">
      <formula>NOT(ISERROR(SEARCH("pieni muutos",E2)))</formula>
    </cfRule>
    <cfRule type="cellIs" dxfId="2" priority="5" operator="equal">
      <formula>"uusi"</formula>
    </cfRule>
    <cfRule type="containsText" dxfId="1" priority="6" operator="containsText" text="sama">
      <formula>NOT(ISERROR(SEARCH("sama",E2)))</formula>
    </cfRule>
  </conditionalFormatting>
  <conditionalFormatting sqref="E358:E383">
    <cfRule type="containsText" dxfId="0" priority="2" operator="containsText" text="pois">
      <formula>NOT(ISERROR(SEARCH("pois",E358)))</formula>
    </cfRule>
  </conditionalFormatting>
  <conditionalFormatting sqref="K2:L357">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Ohje</vt:lpstr>
      <vt:lpstr>Migration Import V2.0</vt:lpstr>
      <vt:lpstr>Migration Import V2.1</vt:lpstr>
      <vt:lpstr>Mapping_V2.1_V2.0</vt:lpstr>
      <vt:lpstr>Mapping_V2.1_V2.0!_FilterDatabase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2023-05-28T18:59:05Z</dcterms:created>
  <dcterms:modified xsi:type="dcterms:W3CDTF">2023-05-28T18:59:56Z</dcterms:modified>
</cp:coreProperties>
</file>